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6395" windowHeight="12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<sst xmlns="http://schemas.openxmlformats.org/spreadsheetml/2006/main" count="634" uniqueCount="274">
  <si>
    <t>Наименование профессии, специальности, вакантная должность</t>
  </si>
  <si>
    <t>Число вакансий</t>
  </si>
  <si>
    <t>Требования к работнику и условия приема на работу</t>
  </si>
  <si>
    <t>№ п/п</t>
  </si>
  <si>
    <t>высшее образование</t>
  </si>
  <si>
    <t>город Йошкар - Ола</t>
  </si>
  <si>
    <t>город Волжск</t>
  </si>
  <si>
    <t>Врач-терапевт участковый</t>
  </si>
  <si>
    <t>Врач-рентгенолог поликлиники</t>
  </si>
  <si>
    <t>Врач-невролог первичного сосудистого отделения</t>
  </si>
  <si>
    <t>Всего:</t>
  </si>
  <si>
    <t>Общежитие</t>
  </si>
  <si>
    <t>Медведевский район</t>
  </si>
  <si>
    <t>среднее профессиональное образование</t>
  </si>
  <si>
    <t xml:space="preserve">Килемарский район </t>
  </si>
  <si>
    <t>ИТОГО</t>
  </si>
  <si>
    <t>I.  П О С Т О Я Н Н А Я</t>
  </si>
  <si>
    <t xml:space="preserve">Звениговский район </t>
  </si>
  <si>
    <t>сертификат</t>
  </si>
  <si>
    <t>Моркинский район</t>
  </si>
  <si>
    <t>Мари-Турекский район</t>
  </si>
  <si>
    <t xml:space="preserve">Благоустроенная квартира </t>
  </si>
  <si>
    <t xml:space="preserve">Куженерский район </t>
  </si>
  <si>
    <t>Форма и размер оплаты труда</t>
  </si>
  <si>
    <t>аренда квартиры</t>
  </si>
  <si>
    <t>оплата за арендованное жилье</t>
  </si>
  <si>
    <t>Врач- неонатолог родильного отделения</t>
  </si>
  <si>
    <t>Врач- терапевт для оказания экстренной терапевтической помощи</t>
  </si>
  <si>
    <t>врач-педиатр для оказания экстренной педиатрической медпомощи</t>
  </si>
  <si>
    <t>Врач-педиатр участковй</t>
  </si>
  <si>
    <t>Врач-психиатр участковый</t>
  </si>
  <si>
    <t>Врач-психиатр детский</t>
  </si>
  <si>
    <t xml:space="preserve">п. Красногорский  аренда квартиры </t>
  </si>
  <si>
    <t>Врач ветеринарный</t>
  </si>
  <si>
    <t>Зоотехник</t>
  </si>
  <si>
    <t>Квартира с печным отоплением</t>
  </si>
  <si>
    <t>Фельдшер ветеринарный</t>
  </si>
  <si>
    <t>Оршанский район</t>
  </si>
  <si>
    <t>ГБОУ Республики Марий Эл "Звениговская центральная больница"</t>
  </si>
  <si>
    <t>ГБУ Республики Марий Эл "Килемарская РБ"</t>
  </si>
  <si>
    <t>Врач акушер-гинеколог</t>
  </si>
  <si>
    <t>Врач-педиатр</t>
  </si>
  <si>
    <t xml:space="preserve">ГБУ РМЭ "Волжская центральная городская больница"         </t>
  </si>
  <si>
    <t>Неблагоустроенное жилье
в сельской местности</t>
  </si>
  <si>
    <t>п. Красногорский   аренда квартиры</t>
  </si>
  <si>
    <t>Врач-патологоанатом патологоанатомического отделения</t>
  </si>
  <si>
    <t>наличие сертификата</t>
  </si>
  <si>
    <t>(83631)6-32-69</t>
  </si>
  <si>
    <t>Врач-офтальмолог поликлиники</t>
  </si>
  <si>
    <t>8(83645)7-12-49</t>
  </si>
  <si>
    <t xml:space="preserve"> г. Звенигово,аренда квартиры </t>
  </si>
  <si>
    <t>12000-00</t>
  </si>
  <si>
    <t>МОУ "Кужмарская средняя общеобразовательная школа "</t>
  </si>
  <si>
    <t>8(83645)7-12-90</t>
  </si>
  <si>
    <t>педагогическое образование</t>
  </si>
  <si>
    <t>с.Кужмара аренда квартиры</t>
  </si>
  <si>
    <t xml:space="preserve">ООО "Шема"
</t>
  </si>
  <si>
    <t>(83637) 9-15-96</t>
  </si>
  <si>
    <t xml:space="preserve">ПК СХА /колхоз/ "Искра"
</t>
  </si>
  <si>
    <t>(83637) 9-32-36</t>
  </si>
  <si>
    <t>8(83634)9-70-03</t>
  </si>
  <si>
    <t>Врач общей практики</t>
  </si>
  <si>
    <t>Наименование района</t>
  </si>
  <si>
    <t>Наименование организации (предприятия)</t>
  </si>
  <si>
    <t xml:space="preserve"> Код города/района и контактный телефон организации - работодателя </t>
  </si>
  <si>
    <t>Дополнительные профессиональные        (квалификационные) требования</t>
  </si>
  <si>
    <t xml:space="preserve">Условия проживания </t>
  </si>
  <si>
    <t>8(3641)2-33-59</t>
  </si>
  <si>
    <t>Звениговский район Республики Марий Эл с.п.Кужмара</t>
  </si>
  <si>
    <t>г. Йошкар-Ола</t>
  </si>
  <si>
    <t>Куженерский</t>
  </si>
  <si>
    <t>сдельная 20000</t>
  </si>
  <si>
    <t>Среднее  общее (11 кл.)</t>
  </si>
  <si>
    <t>Основное общее</t>
  </si>
  <si>
    <t>8(8362)57-49-25</t>
  </si>
  <si>
    <t>Врач-гинеколог</t>
  </si>
  <si>
    <t xml:space="preserve">высшее образование, </t>
  </si>
  <si>
    <t>Килемарский муниципальный район</t>
  </si>
  <si>
    <t>наличие медицинского сертификата</t>
  </si>
  <si>
    <t>Моркинский</t>
  </si>
  <si>
    <t>(83635)9-10-37</t>
  </si>
  <si>
    <t>Врач-УЗИ диагностики</t>
  </si>
  <si>
    <t>среднее профессиональное</t>
  </si>
  <si>
    <t xml:space="preserve">высшее </t>
  </si>
  <si>
    <t>Врач-психотерапевт наркологического отделения</t>
  </si>
  <si>
    <t>(83631)6-32-70</t>
  </si>
  <si>
    <t xml:space="preserve">Медицинский (клинический) психолог наркологического отделения </t>
  </si>
  <si>
    <t>(83631)6-32-71</t>
  </si>
  <si>
    <t>Звениговский район Республики Марий Эл г.п.Звенигово</t>
  </si>
  <si>
    <t>высшее  образование</t>
  </si>
  <si>
    <t xml:space="preserve">ГБПОУ РМЭ "Техникум механизации сельского хозяйства" </t>
  </si>
  <si>
    <t>Преподаватель общетехнических дисциплин</t>
  </si>
  <si>
    <t>Высшее профессиональное</t>
  </si>
  <si>
    <t xml:space="preserve">опыт рвботы </t>
  </si>
  <si>
    <t>оплата за аренду квартиры</t>
  </si>
  <si>
    <t>отзывчивость, доброжелательность, ответственность. Наличие сертификата</t>
  </si>
  <si>
    <t>ГБУ РМЭ "Оршанская центральная районная больница"</t>
  </si>
  <si>
    <t xml:space="preserve">Высшее </t>
  </si>
  <si>
    <t>Комната в общежитии</t>
  </si>
  <si>
    <t>Советский район</t>
  </si>
  <si>
    <t>Медицинская сестра</t>
  </si>
  <si>
    <t>ГБУ РМЭ "Советская ЦРБ"</t>
  </si>
  <si>
    <t>8(917)7064145</t>
  </si>
  <si>
    <t>Наличие сертификата</t>
  </si>
  <si>
    <t>Общая практика</t>
  </si>
  <si>
    <t>Благоустроенная квартира</t>
  </si>
  <si>
    <t>оплата  за арендованное жилье</t>
  </si>
  <si>
    <t>вахта: 2недели/ 2недели</t>
  </si>
  <si>
    <t>II.   В А Х Т О В Ы Й  М Е Т О Д</t>
  </si>
  <si>
    <t xml:space="preserve">Волжский район </t>
  </si>
  <si>
    <t>12000 руб.</t>
  </si>
  <si>
    <t>8(83631) 5-45-45</t>
  </si>
  <si>
    <t>Предоставляется жилой дом</t>
  </si>
  <si>
    <t>основное общее образование</t>
  </si>
  <si>
    <t>Ветеринарный врач</t>
  </si>
  <si>
    <t>30000 руб.</t>
  </si>
  <si>
    <t>Оператор машинного доения</t>
  </si>
  <si>
    <t>20000 руб.</t>
  </si>
  <si>
    <t>среднее общее образование</t>
  </si>
  <si>
    <t>ООО "Роск Плюс"</t>
  </si>
  <si>
    <t>Мастер производственного обучения</t>
  </si>
  <si>
    <t>МО "Медведевский муниципальный район"</t>
  </si>
  <si>
    <t>8(83645)6-31-47</t>
  </si>
  <si>
    <t>МОУ "Звениговский лицей"</t>
  </si>
  <si>
    <t>Звениговский район Республики Марий Эл г.п.Звенеигово</t>
  </si>
  <si>
    <t>Звенигово, аренда квартиры</t>
  </si>
  <si>
    <t>Звениговский район Республики Марий Эл г.п. Звенигово</t>
  </si>
  <si>
    <t>МОУ "Красногорская средняя общеобразовательная школа N1"</t>
  </si>
  <si>
    <t>8(83645)6-51-95</t>
  </si>
  <si>
    <t>педагогическое образование (английский язык)</t>
  </si>
  <si>
    <t>Добросовестное исполнение своих должностных обязанностей. Отсутствие судимости.</t>
  </si>
  <si>
    <t>высшее</t>
  </si>
  <si>
    <t xml:space="preserve">Специализация по специальности "Акушерство и гинекология" . Наличие сертификата и справки об отсутствии судимости. 
</t>
  </si>
  <si>
    <t>водительское удостоверение</t>
  </si>
  <si>
    <t>можно без опыта работы</t>
  </si>
  <si>
    <t>Среденее профессиональное</t>
  </si>
  <si>
    <t>ООО "Альянс-3"</t>
  </si>
  <si>
    <t>8(8362)64-05-62</t>
  </si>
  <si>
    <t>наличие диплома и сертификата по специальности, медицинская книжка</t>
  </si>
  <si>
    <t>предоставление койко-места в общежитии</t>
  </si>
  <si>
    <t>II.  В Р Е М Е Н Н А Я, С Е З О Н Н А Я</t>
  </si>
  <si>
    <t>Преподаватель физики</t>
  </si>
  <si>
    <t>МОУ "Красногорская средняя общеобразовательная школа N2"</t>
  </si>
  <si>
    <t>8(83645)6-92-56</t>
  </si>
  <si>
    <t>Главный бухгалтер</t>
  </si>
  <si>
    <t>СПК колхоз "Пригородный"</t>
  </si>
  <si>
    <t>8(8362)57-88-28</t>
  </si>
  <si>
    <t>Начальное профессиональное</t>
  </si>
  <si>
    <t>Врач стоматолог-терапевт</t>
  </si>
  <si>
    <t>Врач-анестезиолог-реаниматолог</t>
  </si>
  <si>
    <t>Врач-стоматолог детский</t>
  </si>
  <si>
    <t xml:space="preserve"> с. Кужмара ,аренда квартиры </t>
  </si>
  <si>
    <t>врач стоматолог</t>
  </si>
  <si>
    <t>опыт работы не менее 1 года</t>
  </si>
  <si>
    <t>ООО "СХП "Москва"</t>
  </si>
  <si>
    <t>8(83631) 5-43-61</t>
  </si>
  <si>
    <t>Тракторист</t>
  </si>
  <si>
    <t>Дояр</t>
  </si>
  <si>
    <t>от 33000-00</t>
  </si>
  <si>
    <t>Звениговский район Республики Марий Эл г.п.Суслонгер</t>
  </si>
  <si>
    <t>Звениговский район Республики Марий Эл г.с.Кужмара</t>
  </si>
  <si>
    <t>от 40000-00</t>
  </si>
  <si>
    <t>40000-00</t>
  </si>
  <si>
    <t>28000-00</t>
  </si>
  <si>
    <t>ГБУ РМЭ "Медведевская ЦРБ"</t>
  </si>
  <si>
    <t>8(8362)58-21-87</t>
  </si>
  <si>
    <t>Социальный пакет, Детский сад, Санаторий(профилакторий), Предоставление служ.жилья</t>
  </si>
  <si>
    <t>служебная квартира</t>
  </si>
  <si>
    <t>сдельно от 10047</t>
  </si>
  <si>
    <t>ЗАО ПЗ "Семёновский"</t>
  </si>
  <si>
    <t>Врач стоматолог-детский</t>
  </si>
  <si>
    <t>ГБУ РМЭ "Моркинская центральная районная больница"</t>
  </si>
  <si>
    <t>Врач-эпидемиолог</t>
  </si>
  <si>
    <t>30000-00</t>
  </si>
  <si>
    <t xml:space="preserve"> п.Красногрский,п. Суслонгер, аренда квартиры </t>
  </si>
  <si>
    <t>Врач стоматолог-хирург</t>
  </si>
  <si>
    <t>Волжский район</t>
  </si>
  <si>
    <t>высшее образование, опыт работы</t>
  </si>
  <si>
    <t>Высшее ветеринарное или зоотехническое образование в сфере животноводства</t>
  </si>
  <si>
    <t>Активность, трудолюбие</t>
  </si>
  <si>
    <t>СХПК (колхоз) "Ужара"</t>
  </si>
  <si>
    <t>среднее профессиональное образование, опыт работы</t>
  </si>
  <si>
    <t>Опыт работы, умение работать в команде</t>
  </si>
  <si>
    <t>Умение работать в команде</t>
  </si>
  <si>
    <t>врач общей практики</t>
  </si>
  <si>
    <t>подсобный рабочий</t>
  </si>
  <si>
    <t>опыт рвботы не менее  1 года</t>
  </si>
  <si>
    <t>сдельная 25000</t>
  </si>
  <si>
    <t>сдельно от 9251</t>
  </si>
  <si>
    <t>врач-педиатр</t>
  </si>
  <si>
    <t>врач-терапевт-участковый</t>
  </si>
  <si>
    <t>врач-анестезиолог-рениаматолог</t>
  </si>
  <si>
    <t>врач-оториноларинголог</t>
  </si>
  <si>
    <t>учитель математики</t>
  </si>
  <si>
    <t>учитель иностранного языка</t>
  </si>
  <si>
    <t>11000-00</t>
  </si>
  <si>
    <t xml:space="preserve">учитель биологии </t>
  </si>
  <si>
    <t>учитель истории</t>
  </si>
  <si>
    <t>15000-00</t>
  </si>
  <si>
    <t>учитель иностранного  языка (английский)</t>
  </si>
  <si>
    <t>18000-00</t>
  </si>
  <si>
    <t>учитель ОБЖ (технология для мальчиков)</t>
  </si>
  <si>
    <t>10000-00</t>
  </si>
  <si>
    <t>предоставление койко-места</t>
  </si>
  <si>
    <t>ООО "Санаторий "Кооператор"</t>
  </si>
  <si>
    <t>8(8362)-57-63-30</t>
  </si>
  <si>
    <t>наличие медицинской книжки, работа временная (май-август 2018 г)</t>
  </si>
  <si>
    <t>ФГБОУ ВО "ПГТУ"  (СОЛ "Политехник"</t>
  </si>
  <si>
    <t>8(8362)68-78-63</t>
  </si>
  <si>
    <t>наличие медицинской книжки, опыт работы не менее 3 лет,  работа сезонная</t>
  </si>
  <si>
    <t>предоставление жилья</t>
  </si>
  <si>
    <t>10000-11000</t>
  </si>
  <si>
    <t>ГБПОУ Республики Марий Эл "МРМТ"</t>
  </si>
  <si>
    <t>8(8362)68-26-24</t>
  </si>
  <si>
    <t xml:space="preserve"> наличие медицинской книжки, опыт работы, справка об отсутствии судимости</t>
  </si>
  <si>
    <t>сертификат, наличие медицинской книжки, опыт работы не менее 1 года</t>
  </si>
  <si>
    <t>Бухгалтер</t>
  </si>
  <si>
    <t>опыт рвботы не менее  1 года, знание 1С Бухгалтерия</t>
  </si>
  <si>
    <t>Сернурский район</t>
  </si>
  <si>
    <t xml:space="preserve">Технолог </t>
  </si>
  <si>
    <t>ООО "Сернурский пищевик"</t>
  </si>
  <si>
    <t>8(83633) 9-78-99</t>
  </si>
  <si>
    <t>Высшее профессиональное образование (инженерное или технологическое) или среднее профессиональное образование</t>
  </si>
  <si>
    <t>Ответственность</t>
  </si>
  <si>
    <t>Благоустроенная квартира за счет работодателя</t>
  </si>
  <si>
    <t>инструктор-водитель</t>
  </si>
  <si>
    <t>ГБПОУ Республики Марий Эл "МЛТ"</t>
  </si>
  <si>
    <t>8(8362)46-36-00</t>
  </si>
  <si>
    <t>стаж вождения не менее 3 лет, водительское удостоверение кат."С", отличные знания ПДД, медицинская книжка, справка об отсутствии судимости</t>
  </si>
  <si>
    <t>кухонный рабочий</t>
  </si>
  <si>
    <t>медицинская сестра</t>
  </si>
  <si>
    <t>повар</t>
  </si>
  <si>
    <t>провизор (фармацевт)</t>
  </si>
  <si>
    <t>наладчик сельскохозяйственной техники</t>
  </si>
  <si>
    <t>ООО БТК "Мариуралтраксервис"</t>
  </si>
  <si>
    <t>8(8362)56-57-07</t>
  </si>
  <si>
    <t>наличие удостоверения тракториста, комбайнера, опыт работы в сельском хозяйстве приветствуется</t>
  </si>
  <si>
    <t>предоставление служебного жилья</t>
  </si>
  <si>
    <t>преподаватель английского языка</t>
  </si>
  <si>
    <t>ГБПОУ Республики Марий Эл МЛТ"</t>
  </si>
  <si>
    <t>медицинская книжка, справка об отсутствии судимости</t>
  </si>
  <si>
    <t>преподаватель дисциплины "Садово-парковое и ландшафтное строительство"</t>
  </si>
  <si>
    <t>преподаватель дисциплины "Инженер-механик"</t>
  </si>
  <si>
    <t>медицинская сестра по массажу</t>
  </si>
  <si>
    <t>ГУП РМЭ "ЛОК "Лесная сказка"</t>
  </si>
  <si>
    <t>8(8362)53-86-88</t>
  </si>
  <si>
    <t xml:space="preserve">предоставление койко-места </t>
  </si>
  <si>
    <t>слесарь-сантехник</t>
  </si>
  <si>
    <t>врач-невролог</t>
  </si>
  <si>
    <t>50000-00</t>
  </si>
  <si>
    <t>врач-хирург (детский)</t>
  </si>
  <si>
    <t>до 30000</t>
  </si>
  <si>
    <t>врач педиатр</t>
  </si>
  <si>
    <t>врач-терапевт участковый</t>
  </si>
  <si>
    <t>КУХОННЫЙ РАБОЧИЙ</t>
  </si>
  <si>
    <t>ООО "Санаторий Кооператор"</t>
  </si>
  <si>
    <t>8(8362)57-63-29</t>
  </si>
  <si>
    <t>Опыт не требуется</t>
  </si>
  <si>
    <t>ОФИЦИАНТ</t>
  </si>
  <si>
    <t>УБОРЩИК ПРОИЗВОДСТВЕННЫХ И СЛУЖЕБНЫХ ПОМЕЩЕНИЙ</t>
  </si>
  <si>
    <t>тракторист</t>
  </si>
  <si>
    <t>тракторист-машинист с/х</t>
  </si>
  <si>
    <t>оператор машинного доения</t>
  </si>
  <si>
    <t>водитель автомобиля</t>
  </si>
  <si>
    <t>водительское удостоверение кат.Е</t>
  </si>
  <si>
    <t>опыт рвботы</t>
  </si>
  <si>
    <t xml:space="preserve"> </t>
  </si>
  <si>
    <t>Воспитатель  детского сада</t>
  </si>
  <si>
    <t>МОУ "Шудумарская основная общеобразовательгая школа"</t>
  </si>
  <si>
    <t>8(83633) 92334</t>
  </si>
  <si>
    <t>Высшее профессиональное образование или среднее профессиональное образование</t>
  </si>
  <si>
    <t>Благоустроенная комната в общежитии</t>
  </si>
  <si>
    <t>Учитель начальных классов</t>
  </si>
  <si>
    <t>Сведения о вакантных рабочих местах с предоставлением жилья в Республике Марий Эл по состоянию на 1 июня 2018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</si>
</sst>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0"/>
      <color indexed="8"/>
      <name val="Arial"/>
      <family val="2"/>
    </font>
    <font>
      <b/>
      <sz val="16"/>
      <name val="Times New Roman Cyr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name val="Courier New"/>
      <family val="3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2" xfId="54" applyFont="1" applyBorder="1" applyAlignment="1">
      <alignment vertical="top" wrapText="1"/>
      <protection/>
    </xf>
    <xf numFmtId="0" fontId="9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14" xfId="54" applyFont="1" applyFill="1" applyBorder="1" applyAlignment="1">
      <alignment vertical="top" wrapText="1"/>
      <protection/>
    </xf>
    <xf numFmtId="0" fontId="5" fillId="0" borderId="1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7" fillId="34" borderId="11" xfId="0" applyFont="1" applyFill="1" applyBorder="1" applyAlignment="1">
      <alignment vertical="top" wrapText="1"/>
    </xf>
    <xf numFmtId="0" fontId="11" fillId="0" borderId="11" xfId="0" applyFont="1" applyBorder="1" applyAlignment="1">
      <alignment vertical="top" wrapText="1" shrinkToFit="1"/>
    </xf>
    <xf numFmtId="0" fontId="12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0" fontId="7" fillId="0" borderId="11" xfId="54" applyFont="1" applyBorder="1" applyAlignment="1">
      <alignment vertical="top" wrapText="1"/>
      <protection/>
    </xf>
    <xf numFmtId="0" fontId="6" fillId="0" borderId="11" xfId="0" applyFont="1" applyBorder="1" applyAlignment="1">
      <alignment vertical="top" wrapText="1"/>
    </xf>
    <xf numFmtId="0" fontId="7" fillId="34" borderId="15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 shrinkToFit="1"/>
    </xf>
    <xf numFmtId="0" fontId="11" fillId="0" borderId="11" xfId="0" applyFont="1" applyFill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11" fillId="34" borderId="11" xfId="0" applyFont="1" applyFill="1" applyBorder="1" applyAlignment="1">
      <alignment vertical="top" wrapText="1"/>
    </xf>
    <xf numFmtId="0" fontId="11" fillId="34" borderId="11" xfId="0" applyFont="1" applyFill="1" applyBorder="1" applyAlignment="1">
      <alignment vertical="top" wrapText="1" shrinkToFit="1"/>
    </xf>
    <xf numFmtId="0" fontId="12" fillId="34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8" fillId="35" borderId="11" xfId="0" applyFont="1" applyFill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justify" wrapText="1"/>
    </xf>
    <xf numFmtId="0" fontId="15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1" xfId="54" applyFont="1" applyBorder="1" applyAlignment="1">
      <alignment horizontal="center" vertical="top" wrapText="1"/>
      <protection/>
    </xf>
    <xf numFmtId="0" fontId="7" fillId="0" borderId="11" xfId="0" applyFont="1" applyBorder="1" applyAlignment="1">
      <alignment horizontal="center" vertical="top" wrapText="1"/>
    </xf>
    <xf numFmtId="0" fontId="7" fillId="0" borderId="12" xfId="54" applyFont="1" applyBorder="1" applyAlignment="1">
      <alignment horizontal="center" vertical="top" wrapText="1"/>
      <protection/>
    </xf>
    <xf numFmtId="0" fontId="7" fillId="0" borderId="11" xfId="54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/>
    </xf>
    <xf numFmtId="0" fontId="16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7" fillId="0" borderId="17" xfId="57" applyFont="1" applyBorder="1">
      <alignment/>
      <protection/>
    </xf>
    <xf numFmtId="0" fontId="16" fillId="0" borderId="11" xfId="0" applyFont="1" applyBorder="1" applyAlignment="1">
      <alignment vertical="justify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2" fontId="7" fillId="0" borderId="11" xfId="0" applyNumberFormat="1" applyFont="1" applyFill="1" applyBorder="1" applyAlignment="1">
      <alignment horizontal="center" vertical="top" wrapText="1"/>
    </xf>
    <xf numFmtId="12" fontId="7" fillId="0" borderId="11" xfId="54" applyNumberFormat="1" applyFont="1" applyBorder="1" applyAlignment="1">
      <alignment vertical="top" wrapText="1"/>
      <protection/>
    </xf>
    <xf numFmtId="0" fontId="16" fillId="0" borderId="15" xfId="0" applyFont="1" applyFill="1" applyBorder="1" applyAlignment="1">
      <alignment horizontal="center" vertical="justify"/>
    </xf>
    <xf numFmtId="0" fontId="16" fillId="0" borderId="15" xfId="0" applyFont="1" applyFill="1" applyBorder="1" applyAlignment="1">
      <alignment horizontal="center" vertical="center" wrapText="1"/>
    </xf>
    <xf numFmtId="0" fontId="7" fillId="0" borderId="15" xfId="54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54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Continuous" vertical="top" wrapText="1"/>
    </xf>
    <xf numFmtId="0" fontId="7" fillId="35" borderId="11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Continuous" vertical="top" wrapText="1"/>
    </xf>
    <xf numFmtId="0" fontId="7" fillId="0" borderId="15" xfId="0" applyFont="1" applyBorder="1" applyAlignment="1">
      <alignment horizontal="left" vertical="top" wrapText="1"/>
    </xf>
    <xf numFmtId="0" fontId="7" fillId="35" borderId="15" xfId="0" applyFont="1" applyFill="1" applyBorder="1" applyAlignment="1">
      <alignment horizontal="center" vertical="top" wrapText="1"/>
    </xf>
    <xf numFmtId="0" fontId="7" fillId="35" borderId="1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right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7" fillId="0" borderId="15" xfId="54" applyFont="1" applyBorder="1" applyAlignment="1">
      <alignment horizontal="center" vertical="center" wrapText="1"/>
      <protection/>
    </xf>
    <xf numFmtId="0" fontId="7" fillId="0" borderId="18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6" fillId="36" borderId="20" xfId="0" applyFont="1" applyFill="1" applyBorder="1" applyAlignment="1">
      <alignment vertical="top" wrapText="1"/>
    </xf>
    <xf numFmtId="0" fontId="6" fillId="36" borderId="21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16" fillId="0" borderId="15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1" fillId="36" borderId="20" xfId="0" applyFont="1" applyFill="1" applyBorder="1" applyAlignment="1">
      <alignment vertical="top" wrapText="1"/>
    </xf>
    <xf numFmtId="0" fontId="11" fillId="36" borderId="21" xfId="0" applyFont="1" applyFill="1" applyBorder="1" applyAlignment="1">
      <alignment vertical="top" wrapText="1"/>
    </xf>
    <xf numFmtId="0" fontId="11" fillId="36" borderId="14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8" fillId="36" borderId="20" xfId="0" applyFont="1" applyFill="1" applyBorder="1" applyAlignment="1">
      <alignment vertical="top" wrapText="1"/>
    </xf>
    <xf numFmtId="0" fontId="8" fillId="36" borderId="21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16" fillId="0" borderId="1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3" fillId="22" borderId="25" xfId="0" applyFont="1" applyFill="1" applyBorder="1" applyAlignment="1">
      <alignment vertical="top" wrapText="1"/>
    </xf>
    <xf numFmtId="0" fontId="13" fillId="22" borderId="21" xfId="0" applyFont="1" applyFill="1" applyBorder="1" applyAlignment="1">
      <alignment vertical="top" wrapText="1"/>
    </xf>
    <xf numFmtId="0" fontId="13" fillId="22" borderId="14" xfId="0" applyFont="1" applyFill="1" applyBorder="1" applyAlignment="1">
      <alignment vertical="top" wrapText="1"/>
    </xf>
    <xf numFmtId="0" fontId="6" fillId="22" borderId="25" xfId="0" applyFont="1" applyFill="1" applyBorder="1" applyAlignment="1">
      <alignment vertical="top" wrapText="1"/>
    </xf>
    <xf numFmtId="0" fontId="6" fillId="22" borderId="21" xfId="0" applyFont="1" applyFill="1" applyBorder="1" applyAlignment="1">
      <alignment vertical="top" wrapText="1"/>
    </xf>
    <xf numFmtId="0" fontId="6" fillId="22" borderId="14" xfId="0" applyFont="1" applyFill="1" applyBorder="1" applyAlignment="1">
      <alignment vertical="top" wrapText="1"/>
    </xf>
    <xf numFmtId="0" fontId="6" fillId="36" borderId="26" xfId="0" applyFont="1" applyFill="1" applyBorder="1" applyAlignment="1">
      <alignment horizontal="center" vertical="top" wrapText="1"/>
    </xf>
    <xf numFmtId="0" fontId="13" fillId="36" borderId="13" xfId="0" applyFont="1" applyFill="1" applyBorder="1" applyAlignment="1">
      <alignment horizontal="center" vertical="top" wrapText="1"/>
    </xf>
    <xf numFmtId="0" fontId="13" fillId="36" borderId="2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4" fillId="34" borderId="11" xfId="54" applyFont="1" applyFill="1" applyBorder="1" applyAlignment="1">
      <alignment horizontal="center" vertical="center" wrapText="1"/>
      <protection/>
    </xf>
    <xf numFmtId="0" fontId="34" fillId="34" borderId="11" xfId="0" applyFont="1" applyFill="1" applyBorder="1" applyAlignment="1">
      <alignment horizontal="center" vertical="top" wrapText="1"/>
    </xf>
    <xf numFmtId="0" fontId="34" fillId="34" borderId="11" xfId="0" applyFont="1" applyFill="1" applyBorder="1" applyAlignment="1">
      <alignment horizontal="center" vertical="center"/>
    </xf>
    <xf numFmtId="0" fontId="34" fillId="34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34" borderId="11" xfId="0" applyFont="1" applyFill="1" applyBorder="1" applyAlignment="1">
      <alignment vertical="justify"/>
    </xf>
    <xf numFmtId="0" fontId="16" fillId="0" borderId="15" xfId="0" applyFont="1" applyFill="1" applyBorder="1" applyAlignment="1">
      <alignment horizontal="center" vertical="justify"/>
    </xf>
    <xf numFmtId="0" fontId="16" fillId="0" borderId="18" xfId="0" applyFont="1" applyFill="1" applyBorder="1" applyAlignment="1">
      <alignment horizontal="center" vertical="justify"/>
    </xf>
    <xf numFmtId="0" fontId="16" fillId="0" borderId="12" xfId="0" applyFont="1" applyFill="1" applyBorder="1" applyAlignment="1">
      <alignment horizontal="center" vertical="justify"/>
    </xf>
    <xf numFmtId="0" fontId="7" fillId="34" borderId="11" xfId="0" applyFont="1" applyFill="1" applyBorder="1" applyAlignment="1">
      <alignment/>
    </xf>
    <xf numFmtId="0" fontId="17" fillId="0" borderId="15" xfId="0" applyFont="1" applyFill="1" applyBorder="1" applyAlignment="1">
      <alignment horizontal="center" vertical="justify"/>
    </xf>
    <xf numFmtId="0" fontId="17" fillId="0" borderId="18" xfId="0" applyFont="1" applyFill="1" applyBorder="1" applyAlignment="1">
      <alignment horizontal="center" vertical="justify"/>
    </xf>
    <xf numFmtId="0" fontId="7" fillId="34" borderId="11" xfId="54" applyFont="1" applyFill="1" applyBorder="1" applyAlignment="1">
      <alignment horizontal="left" wrapText="1"/>
      <protection/>
    </xf>
    <xf numFmtId="0" fontId="7" fillId="0" borderId="20" xfId="54" applyFont="1" applyFill="1" applyBorder="1" applyAlignment="1">
      <alignment horizontal="center" vertical="center" wrapText="1"/>
      <protection/>
    </xf>
    <xf numFmtId="0" fontId="7" fillId="0" borderId="28" xfId="57" applyFont="1" applyBorder="1" applyAlignment="1">
      <alignment vertical="top"/>
      <protection/>
    </xf>
    <xf numFmtId="0" fontId="7" fillId="0" borderId="11" xfId="57" applyFont="1" applyBorder="1" applyAlignment="1">
      <alignment vertical="top"/>
      <protection/>
    </xf>
    <xf numFmtId="0" fontId="7" fillId="0" borderId="29" xfId="57" applyFont="1" applyBorder="1" applyAlignment="1">
      <alignment vertical="top"/>
      <protection/>
    </xf>
    <xf numFmtId="0" fontId="7" fillId="0" borderId="30" xfId="57" applyFont="1" applyBorder="1" applyAlignment="1">
      <alignment vertical="top"/>
      <protection/>
    </xf>
    <xf numFmtId="0" fontId="7" fillId="0" borderId="14" xfId="57" applyFont="1" applyBorder="1" applyAlignment="1">
      <alignment vertical="top"/>
      <protection/>
    </xf>
    <xf numFmtId="0" fontId="6" fillId="36" borderId="0" xfId="0" applyFont="1" applyFill="1" applyBorder="1" applyAlignment="1">
      <alignment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3" xfId="53"/>
    <cellStyle name="Обычный 3" xfId="54"/>
    <cellStyle name="Обычный 4" xfId="55"/>
    <cellStyle name="Обычный 5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0"/>
  <sheetViews>
    <sheetView tabSelected="1" view="pageBreakPreview" zoomScale="79" zoomScaleNormal="75" zoomScaleSheetLayoutView="79" zoomScalePageLayoutView="0" workbookViewId="0" topLeftCell="A1">
      <selection activeCell="A2" sqref="A2"/>
    </sheetView>
  </sheetViews>
  <sheetFormatPr defaultColWidth="9.00390625" defaultRowHeight="12.75"/>
  <cols>
    <col min="1" max="1" width="5.25390625" style="1" customWidth="1"/>
    <col min="2" max="2" width="37.75390625" style="1" customWidth="1"/>
    <col min="3" max="3" width="11.875" style="1" customWidth="1"/>
    <col min="4" max="4" width="16.00390625" style="1" customWidth="1"/>
    <col min="5" max="5" width="35.00390625" style="1" customWidth="1"/>
    <col min="6" max="6" width="34.25390625" style="1" customWidth="1"/>
    <col min="7" max="7" width="30.25390625" style="1" customWidth="1"/>
    <col min="8" max="8" width="24.375" style="1" customWidth="1"/>
    <col min="9" max="9" width="24.875" style="1" customWidth="1"/>
    <col min="10" max="10" width="30.375" style="1" customWidth="1"/>
    <col min="11" max="11" width="9.125" style="1" hidden="1" customWidth="1"/>
    <col min="12" max="16384" width="9.125" style="1" customWidth="1"/>
  </cols>
  <sheetData>
    <row r="1" spans="1:10" s="7" customFormat="1" ht="20.25">
      <c r="A1" s="109" t="s">
        <v>273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s="7" customFormat="1" ht="21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s="125" customFormat="1" ht="94.5" thickBot="1">
      <c r="A3" s="122" t="s">
        <v>3</v>
      </c>
      <c r="B3" s="122" t="s">
        <v>0</v>
      </c>
      <c r="C3" s="122" t="s">
        <v>1</v>
      </c>
      <c r="D3" s="122" t="s">
        <v>23</v>
      </c>
      <c r="E3" s="123" t="s">
        <v>63</v>
      </c>
      <c r="F3" s="123" t="s">
        <v>62</v>
      </c>
      <c r="G3" s="124" t="s">
        <v>64</v>
      </c>
      <c r="H3" s="124" t="s">
        <v>65</v>
      </c>
      <c r="I3" s="124" t="s">
        <v>2</v>
      </c>
      <c r="J3" s="124" t="s">
        <v>66</v>
      </c>
    </row>
    <row r="4" spans="1:11" s="7" customFormat="1" ht="15.75">
      <c r="A4" s="102" t="s">
        <v>16</v>
      </c>
      <c r="B4" s="103"/>
      <c r="C4" s="103"/>
      <c r="D4" s="103"/>
      <c r="E4" s="103"/>
      <c r="F4" s="103"/>
      <c r="G4" s="103"/>
      <c r="H4" s="103"/>
      <c r="I4" s="103"/>
      <c r="J4" s="103"/>
      <c r="K4" s="8"/>
    </row>
    <row r="5" spans="1:11" s="7" customFormat="1" ht="20.25">
      <c r="A5" s="110" t="s">
        <v>5</v>
      </c>
      <c r="B5" s="111"/>
      <c r="C5" s="111"/>
      <c r="D5" s="111"/>
      <c r="E5" s="111"/>
      <c r="F5" s="111"/>
      <c r="G5" s="111"/>
      <c r="H5" s="111"/>
      <c r="I5" s="111"/>
      <c r="J5" s="112"/>
      <c r="K5" s="9"/>
    </row>
    <row r="6" spans="1:11" s="11" customFormat="1" ht="126">
      <c r="A6" s="19">
        <v>1</v>
      </c>
      <c r="B6" s="40" t="s">
        <v>225</v>
      </c>
      <c r="C6" s="40">
        <v>1</v>
      </c>
      <c r="D6" s="40">
        <v>17000</v>
      </c>
      <c r="E6" s="40" t="s">
        <v>226</v>
      </c>
      <c r="F6" s="40" t="s">
        <v>69</v>
      </c>
      <c r="G6" s="41" t="s">
        <v>227</v>
      </c>
      <c r="H6" s="40" t="s">
        <v>82</v>
      </c>
      <c r="I6" s="40" t="s">
        <v>228</v>
      </c>
      <c r="J6" s="40" t="s">
        <v>139</v>
      </c>
      <c r="K6" s="10"/>
    </row>
    <row r="7" spans="1:11" s="11" customFormat="1" ht="63">
      <c r="A7" s="19">
        <v>2</v>
      </c>
      <c r="B7" s="40" t="s">
        <v>229</v>
      </c>
      <c r="C7" s="40">
        <v>4</v>
      </c>
      <c r="D7" s="40">
        <v>11400</v>
      </c>
      <c r="E7" s="40" t="s">
        <v>204</v>
      </c>
      <c r="F7" s="40" t="s">
        <v>69</v>
      </c>
      <c r="G7" s="40" t="s">
        <v>205</v>
      </c>
      <c r="H7" s="40" t="s">
        <v>82</v>
      </c>
      <c r="I7" s="40" t="s">
        <v>206</v>
      </c>
      <c r="J7" s="40" t="s">
        <v>203</v>
      </c>
      <c r="K7" s="10"/>
    </row>
    <row r="8" spans="1:11" s="11" customFormat="1" ht="63">
      <c r="A8" s="19">
        <v>3</v>
      </c>
      <c r="B8" s="40" t="s">
        <v>230</v>
      </c>
      <c r="C8" s="40">
        <v>1</v>
      </c>
      <c r="D8" s="40">
        <v>12800</v>
      </c>
      <c r="E8" s="40" t="s">
        <v>207</v>
      </c>
      <c r="F8" s="40" t="s">
        <v>69</v>
      </c>
      <c r="G8" s="40" t="s">
        <v>208</v>
      </c>
      <c r="H8" s="40" t="s">
        <v>82</v>
      </c>
      <c r="I8" s="40" t="s">
        <v>209</v>
      </c>
      <c r="J8" s="40" t="s">
        <v>210</v>
      </c>
      <c r="K8" s="10"/>
    </row>
    <row r="9" spans="1:11" s="11" customFormat="1" ht="63">
      <c r="A9" s="19">
        <v>4</v>
      </c>
      <c r="B9" s="40" t="s">
        <v>231</v>
      </c>
      <c r="C9" s="40">
        <v>1</v>
      </c>
      <c r="D9" s="40" t="s">
        <v>211</v>
      </c>
      <c r="E9" s="40" t="s">
        <v>212</v>
      </c>
      <c r="F9" s="40" t="s">
        <v>69</v>
      </c>
      <c r="G9" s="40" t="s">
        <v>213</v>
      </c>
      <c r="H9" s="40" t="s">
        <v>82</v>
      </c>
      <c r="I9" s="40" t="s">
        <v>214</v>
      </c>
      <c r="J9" s="40" t="s">
        <v>139</v>
      </c>
      <c r="K9" s="10"/>
    </row>
    <row r="10" spans="1:11" s="11" customFormat="1" ht="63">
      <c r="A10" s="19">
        <v>5</v>
      </c>
      <c r="B10" s="40" t="s">
        <v>232</v>
      </c>
      <c r="C10" s="40">
        <v>1</v>
      </c>
      <c r="D10" s="40">
        <v>20000</v>
      </c>
      <c r="E10" s="42" t="s">
        <v>136</v>
      </c>
      <c r="F10" s="40" t="s">
        <v>69</v>
      </c>
      <c r="G10" s="40" t="s">
        <v>137</v>
      </c>
      <c r="H10" s="40" t="s">
        <v>83</v>
      </c>
      <c r="I10" s="40" t="s">
        <v>138</v>
      </c>
      <c r="J10" s="40" t="s">
        <v>210</v>
      </c>
      <c r="K10" s="10"/>
    </row>
    <row r="11" spans="1:11" s="11" customFormat="1" ht="94.5">
      <c r="A11" s="19">
        <v>6</v>
      </c>
      <c r="B11" s="40" t="s">
        <v>233</v>
      </c>
      <c r="C11" s="40">
        <v>1</v>
      </c>
      <c r="D11" s="40">
        <v>30000</v>
      </c>
      <c r="E11" s="40" t="s">
        <v>234</v>
      </c>
      <c r="F11" s="40" t="s">
        <v>69</v>
      </c>
      <c r="G11" s="40" t="s">
        <v>235</v>
      </c>
      <c r="H11" s="40" t="s">
        <v>82</v>
      </c>
      <c r="I11" s="40" t="s">
        <v>236</v>
      </c>
      <c r="J11" s="40" t="s">
        <v>237</v>
      </c>
      <c r="K11" s="10"/>
    </row>
    <row r="12" spans="1:11" s="11" customFormat="1" ht="47.25">
      <c r="A12" s="19">
        <v>7</v>
      </c>
      <c r="B12" s="40" t="s">
        <v>238</v>
      </c>
      <c r="C12" s="40">
        <v>1</v>
      </c>
      <c r="D12" s="40">
        <v>14000</v>
      </c>
      <c r="E12" s="40" t="s">
        <v>239</v>
      </c>
      <c r="F12" s="40" t="s">
        <v>69</v>
      </c>
      <c r="G12" s="41" t="s">
        <v>227</v>
      </c>
      <c r="H12" s="40" t="s">
        <v>83</v>
      </c>
      <c r="I12" s="40" t="s">
        <v>240</v>
      </c>
      <c r="J12" s="40" t="s">
        <v>139</v>
      </c>
      <c r="K12" s="10"/>
    </row>
    <row r="13" spans="1:11" s="11" customFormat="1" ht="47.25">
      <c r="A13" s="19">
        <v>8</v>
      </c>
      <c r="B13" s="40" t="s">
        <v>241</v>
      </c>
      <c r="C13" s="40">
        <v>1</v>
      </c>
      <c r="D13" s="40">
        <v>14000</v>
      </c>
      <c r="E13" s="40" t="s">
        <v>239</v>
      </c>
      <c r="F13" s="40" t="s">
        <v>69</v>
      </c>
      <c r="G13" s="41" t="s">
        <v>227</v>
      </c>
      <c r="H13" s="40" t="s">
        <v>83</v>
      </c>
      <c r="I13" s="40" t="s">
        <v>240</v>
      </c>
      <c r="J13" s="40" t="s">
        <v>139</v>
      </c>
      <c r="K13" s="10"/>
    </row>
    <row r="14" spans="1:11" s="11" customFormat="1" ht="47.25">
      <c r="A14" s="19">
        <v>9</v>
      </c>
      <c r="B14" s="40" t="s">
        <v>242</v>
      </c>
      <c r="C14" s="40">
        <v>1</v>
      </c>
      <c r="D14" s="40">
        <v>14000</v>
      </c>
      <c r="E14" s="40" t="s">
        <v>239</v>
      </c>
      <c r="F14" s="40" t="s">
        <v>69</v>
      </c>
      <c r="G14" s="41" t="s">
        <v>227</v>
      </c>
      <c r="H14" s="40" t="s">
        <v>83</v>
      </c>
      <c r="I14" s="40" t="s">
        <v>240</v>
      </c>
      <c r="J14" s="40" t="s">
        <v>139</v>
      </c>
      <c r="K14" s="10"/>
    </row>
    <row r="15" spans="1:11" s="11" customFormat="1" ht="63">
      <c r="A15" s="19">
        <v>10</v>
      </c>
      <c r="B15" s="40" t="s">
        <v>243</v>
      </c>
      <c r="C15" s="40">
        <v>1</v>
      </c>
      <c r="D15" s="40">
        <v>11163</v>
      </c>
      <c r="E15" s="40" t="s">
        <v>244</v>
      </c>
      <c r="F15" s="40" t="s">
        <v>69</v>
      </c>
      <c r="G15" s="40" t="s">
        <v>245</v>
      </c>
      <c r="H15" s="40" t="s">
        <v>82</v>
      </c>
      <c r="I15" s="40" t="s">
        <v>215</v>
      </c>
      <c r="J15" s="40" t="s">
        <v>246</v>
      </c>
      <c r="K15" s="10"/>
    </row>
    <row r="16" spans="1:11" s="11" customFormat="1" ht="31.5">
      <c r="A16" s="19">
        <v>11</v>
      </c>
      <c r="B16" s="40" t="s">
        <v>247</v>
      </c>
      <c r="C16" s="40">
        <v>1</v>
      </c>
      <c r="D16" s="40">
        <v>11163</v>
      </c>
      <c r="E16" s="40" t="s">
        <v>244</v>
      </c>
      <c r="F16" s="40" t="s">
        <v>69</v>
      </c>
      <c r="G16" s="40" t="s">
        <v>245</v>
      </c>
      <c r="H16" s="40" t="s">
        <v>82</v>
      </c>
      <c r="I16" s="40" t="s">
        <v>153</v>
      </c>
      <c r="J16" s="40" t="s">
        <v>246</v>
      </c>
      <c r="K16" s="10"/>
    </row>
    <row r="17" spans="1:11" s="13" customFormat="1" ht="20.25">
      <c r="A17" s="20"/>
      <c r="B17" s="21" t="s">
        <v>10</v>
      </c>
      <c r="C17" s="43">
        <f>SUM(C6:C16)</f>
        <v>14</v>
      </c>
      <c r="D17" s="20"/>
      <c r="E17" s="22">
        <v>6</v>
      </c>
      <c r="F17" s="20"/>
      <c r="G17" s="20"/>
      <c r="H17" s="20"/>
      <c r="I17" s="20"/>
      <c r="J17" s="20"/>
      <c r="K17" s="12"/>
    </row>
    <row r="18" spans="1:11" s="7" customFormat="1" ht="16.5">
      <c r="A18" s="106" t="s">
        <v>6</v>
      </c>
      <c r="B18" s="107"/>
      <c r="C18" s="107"/>
      <c r="D18" s="107"/>
      <c r="E18" s="107"/>
      <c r="F18" s="107"/>
      <c r="G18" s="107"/>
      <c r="H18" s="107"/>
      <c r="I18" s="107"/>
      <c r="J18" s="108"/>
      <c r="K18" s="9"/>
    </row>
    <row r="19" spans="1:11" s="11" customFormat="1" ht="28.5">
      <c r="A19" s="23">
        <v>1</v>
      </c>
      <c r="B19" s="126" t="s">
        <v>8</v>
      </c>
      <c r="C19" s="126">
        <v>2</v>
      </c>
      <c r="D19" s="126">
        <v>20080</v>
      </c>
      <c r="E19" s="127" t="s">
        <v>42</v>
      </c>
      <c r="F19" s="126" t="s">
        <v>6</v>
      </c>
      <c r="G19" s="126" t="s">
        <v>47</v>
      </c>
      <c r="H19" s="126" t="s">
        <v>76</v>
      </c>
      <c r="I19" s="126" t="s">
        <v>46</v>
      </c>
      <c r="J19" s="126" t="s">
        <v>25</v>
      </c>
      <c r="K19" s="10"/>
    </row>
    <row r="20" spans="1:11" s="11" customFormat="1" ht="28.5">
      <c r="A20" s="23">
        <v>2</v>
      </c>
      <c r="B20" s="126" t="s">
        <v>26</v>
      </c>
      <c r="C20" s="126">
        <v>2</v>
      </c>
      <c r="D20" s="126">
        <v>17740</v>
      </c>
      <c r="E20" s="127" t="s">
        <v>42</v>
      </c>
      <c r="F20" s="126" t="s">
        <v>6</v>
      </c>
      <c r="G20" s="126" t="s">
        <v>47</v>
      </c>
      <c r="H20" s="126" t="s">
        <v>76</v>
      </c>
      <c r="I20" s="126" t="s">
        <v>46</v>
      </c>
      <c r="J20" s="126" t="s">
        <v>25</v>
      </c>
      <c r="K20" s="10"/>
    </row>
    <row r="21" spans="1:11" s="11" customFormat="1" ht="42.75">
      <c r="A21" s="23">
        <v>3</v>
      </c>
      <c r="B21" s="126" t="s">
        <v>27</v>
      </c>
      <c r="C21" s="126">
        <v>5</v>
      </c>
      <c r="D21" s="126">
        <v>24500</v>
      </c>
      <c r="E21" s="127" t="s">
        <v>42</v>
      </c>
      <c r="F21" s="126" t="s">
        <v>6</v>
      </c>
      <c r="G21" s="126" t="s">
        <v>47</v>
      </c>
      <c r="H21" s="126" t="s">
        <v>76</v>
      </c>
      <c r="I21" s="126" t="s">
        <v>46</v>
      </c>
      <c r="J21" s="126" t="s">
        <v>25</v>
      </c>
      <c r="K21" s="10"/>
    </row>
    <row r="22" spans="1:11" s="11" customFormat="1" ht="28.5">
      <c r="A22" s="23">
        <v>4</v>
      </c>
      <c r="B22" s="126" t="s">
        <v>9</v>
      </c>
      <c r="C22" s="126">
        <v>2</v>
      </c>
      <c r="D22" s="126">
        <v>22990</v>
      </c>
      <c r="E22" s="127" t="s">
        <v>42</v>
      </c>
      <c r="F22" s="126" t="s">
        <v>6</v>
      </c>
      <c r="G22" s="126" t="s">
        <v>47</v>
      </c>
      <c r="H22" s="126" t="s">
        <v>76</v>
      </c>
      <c r="I22" s="126" t="s">
        <v>46</v>
      </c>
      <c r="J22" s="126" t="s">
        <v>25</v>
      </c>
      <c r="K22" s="10"/>
    </row>
    <row r="23" spans="1:11" s="11" customFormat="1" ht="42.75">
      <c r="A23" s="23">
        <v>5</v>
      </c>
      <c r="B23" s="126" t="s">
        <v>28</v>
      </c>
      <c r="C23" s="126">
        <v>2</v>
      </c>
      <c r="D23" s="126">
        <v>27840</v>
      </c>
      <c r="E23" s="127" t="s">
        <v>42</v>
      </c>
      <c r="F23" s="126" t="s">
        <v>6</v>
      </c>
      <c r="G23" s="126" t="s">
        <v>47</v>
      </c>
      <c r="H23" s="126" t="s">
        <v>76</v>
      </c>
      <c r="I23" s="126" t="s">
        <v>46</v>
      </c>
      <c r="J23" s="126" t="s">
        <v>25</v>
      </c>
      <c r="K23" s="10"/>
    </row>
    <row r="24" spans="1:11" s="11" customFormat="1" ht="28.5">
      <c r="A24" s="23">
        <v>6</v>
      </c>
      <c r="B24" s="126" t="s">
        <v>29</v>
      </c>
      <c r="C24" s="126">
        <v>4</v>
      </c>
      <c r="D24" s="126">
        <v>27840</v>
      </c>
      <c r="E24" s="127" t="s">
        <v>42</v>
      </c>
      <c r="F24" s="126" t="s">
        <v>6</v>
      </c>
      <c r="G24" s="126" t="s">
        <v>47</v>
      </c>
      <c r="H24" s="126" t="s">
        <v>76</v>
      </c>
      <c r="I24" s="126" t="s">
        <v>46</v>
      </c>
      <c r="J24" s="126" t="s">
        <v>25</v>
      </c>
      <c r="K24" s="10"/>
    </row>
    <row r="25" spans="1:11" s="11" customFormat="1" ht="28.5">
      <c r="A25" s="23">
        <v>7</v>
      </c>
      <c r="B25" s="126" t="s">
        <v>30</v>
      </c>
      <c r="C25" s="126">
        <v>1</v>
      </c>
      <c r="D25" s="126">
        <v>18685</v>
      </c>
      <c r="E25" s="127" t="s">
        <v>42</v>
      </c>
      <c r="F25" s="126" t="s">
        <v>6</v>
      </c>
      <c r="G25" s="126" t="s">
        <v>47</v>
      </c>
      <c r="H25" s="126" t="s">
        <v>76</v>
      </c>
      <c r="I25" s="126" t="s">
        <v>46</v>
      </c>
      <c r="J25" s="126" t="s">
        <v>25</v>
      </c>
      <c r="K25" s="10"/>
    </row>
    <row r="26" spans="1:11" s="11" customFormat="1" ht="28.5">
      <c r="A26" s="23">
        <v>8</v>
      </c>
      <c r="B26" s="128" t="s">
        <v>31</v>
      </c>
      <c r="C26" s="128">
        <v>1</v>
      </c>
      <c r="D26" s="126">
        <v>18685</v>
      </c>
      <c r="E26" s="127" t="s">
        <v>42</v>
      </c>
      <c r="F26" s="126" t="s">
        <v>6</v>
      </c>
      <c r="G26" s="126" t="s">
        <v>47</v>
      </c>
      <c r="H26" s="126" t="s">
        <v>76</v>
      </c>
      <c r="I26" s="126" t="s">
        <v>46</v>
      </c>
      <c r="J26" s="126" t="s">
        <v>25</v>
      </c>
      <c r="K26" s="10"/>
    </row>
    <row r="27" spans="1:11" s="11" customFormat="1" ht="28.5">
      <c r="A27" s="23">
        <v>9</v>
      </c>
      <c r="B27" s="128" t="s">
        <v>7</v>
      </c>
      <c r="C27" s="128">
        <v>4</v>
      </c>
      <c r="D27" s="128">
        <v>27840</v>
      </c>
      <c r="E27" s="127" t="s">
        <v>42</v>
      </c>
      <c r="F27" s="126" t="s">
        <v>6</v>
      </c>
      <c r="G27" s="126" t="s">
        <v>47</v>
      </c>
      <c r="H27" s="126" t="s">
        <v>76</v>
      </c>
      <c r="I27" s="126" t="s">
        <v>46</v>
      </c>
      <c r="J27" s="126" t="s">
        <v>25</v>
      </c>
      <c r="K27" s="10"/>
    </row>
    <row r="28" spans="1:11" s="11" customFormat="1" ht="28.5">
      <c r="A28" s="23">
        <v>10</v>
      </c>
      <c r="B28" s="129" t="s">
        <v>45</v>
      </c>
      <c r="C28" s="128">
        <v>1</v>
      </c>
      <c r="D28" s="128">
        <v>21550</v>
      </c>
      <c r="E28" s="127" t="s">
        <v>42</v>
      </c>
      <c r="F28" s="126" t="s">
        <v>6</v>
      </c>
      <c r="G28" s="126" t="s">
        <v>47</v>
      </c>
      <c r="H28" s="126" t="s">
        <v>76</v>
      </c>
      <c r="I28" s="126" t="s">
        <v>46</v>
      </c>
      <c r="J28" s="126" t="s">
        <v>25</v>
      </c>
      <c r="K28" s="10"/>
    </row>
    <row r="29" spans="1:11" s="11" customFormat="1" ht="28.5">
      <c r="A29" s="23">
        <v>11</v>
      </c>
      <c r="B29" s="129" t="s">
        <v>48</v>
      </c>
      <c r="C29" s="128">
        <v>2</v>
      </c>
      <c r="D29" s="128">
        <v>23010</v>
      </c>
      <c r="E29" s="127" t="s">
        <v>42</v>
      </c>
      <c r="F29" s="126" t="s">
        <v>6</v>
      </c>
      <c r="G29" s="126" t="s">
        <v>47</v>
      </c>
      <c r="H29" s="126" t="s">
        <v>76</v>
      </c>
      <c r="I29" s="126" t="s">
        <v>46</v>
      </c>
      <c r="J29" s="126" t="s">
        <v>25</v>
      </c>
      <c r="K29" s="10"/>
    </row>
    <row r="30" spans="1:11" s="11" customFormat="1" ht="28.5">
      <c r="A30" s="23">
        <v>12</v>
      </c>
      <c r="B30" s="129" t="s">
        <v>84</v>
      </c>
      <c r="C30" s="128">
        <v>1</v>
      </c>
      <c r="D30" s="128">
        <v>18685</v>
      </c>
      <c r="E30" s="127" t="s">
        <v>42</v>
      </c>
      <c r="F30" s="126" t="s">
        <v>6</v>
      </c>
      <c r="G30" s="126" t="s">
        <v>85</v>
      </c>
      <c r="H30" s="126" t="s">
        <v>76</v>
      </c>
      <c r="I30" s="126" t="s">
        <v>46</v>
      </c>
      <c r="J30" s="126" t="s">
        <v>25</v>
      </c>
      <c r="K30" s="10"/>
    </row>
    <row r="31" spans="1:11" s="11" customFormat="1" ht="28.5">
      <c r="A31" s="23">
        <v>13</v>
      </c>
      <c r="B31" s="126" t="s">
        <v>149</v>
      </c>
      <c r="C31" s="126">
        <v>3</v>
      </c>
      <c r="D31" s="126">
        <v>24180</v>
      </c>
      <c r="E31" s="127" t="s">
        <v>42</v>
      </c>
      <c r="F31" s="126" t="s">
        <v>6</v>
      </c>
      <c r="G31" s="126" t="s">
        <v>47</v>
      </c>
      <c r="H31" s="126" t="s">
        <v>76</v>
      </c>
      <c r="I31" s="126" t="s">
        <v>46</v>
      </c>
      <c r="J31" s="126" t="s">
        <v>25</v>
      </c>
      <c r="K31" s="10"/>
    </row>
    <row r="32" spans="1:11" s="11" customFormat="1" ht="42.75">
      <c r="A32" s="23">
        <v>14</v>
      </c>
      <c r="B32" s="129" t="s">
        <v>86</v>
      </c>
      <c r="C32" s="128">
        <v>1</v>
      </c>
      <c r="D32" s="128">
        <v>18400</v>
      </c>
      <c r="E32" s="127" t="s">
        <v>42</v>
      </c>
      <c r="F32" s="126" t="s">
        <v>6</v>
      </c>
      <c r="G32" s="126" t="s">
        <v>87</v>
      </c>
      <c r="H32" s="126" t="s">
        <v>76</v>
      </c>
      <c r="I32" s="126" t="s">
        <v>46</v>
      </c>
      <c r="J32" s="126" t="s">
        <v>25</v>
      </c>
      <c r="K32" s="10"/>
    </row>
    <row r="33" spans="1:11" s="11" customFormat="1" ht="28.5">
      <c r="A33" s="23">
        <v>15</v>
      </c>
      <c r="B33" s="128" t="s">
        <v>172</v>
      </c>
      <c r="C33" s="128">
        <v>1</v>
      </c>
      <c r="D33" s="128">
        <v>16480</v>
      </c>
      <c r="E33" s="127" t="s">
        <v>42</v>
      </c>
      <c r="F33" s="126" t="s">
        <v>6</v>
      </c>
      <c r="G33" s="126" t="s">
        <v>87</v>
      </c>
      <c r="H33" s="126" t="s">
        <v>76</v>
      </c>
      <c r="I33" s="126" t="s">
        <v>46</v>
      </c>
      <c r="J33" s="126" t="s">
        <v>25</v>
      </c>
      <c r="K33" s="10"/>
    </row>
    <row r="34" spans="1:11" s="11" customFormat="1" ht="28.5">
      <c r="A34" s="23">
        <v>16</v>
      </c>
      <c r="B34" s="128" t="s">
        <v>150</v>
      </c>
      <c r="C34" s="128">
        <v>4</v>
      </c>
      <c r="D34" s="128">
        <v>23010</v>
      </c>
      <c r="E34" s="127" t="s">
        <v>42</v>
      </c>
      <c r="F34" s="126" t="s">
        <v>6</v>
      </c>
      <c r="G34" s="126" t="s">
        <v>87</v>
      </c>
      <c r="H34" s="126" t="s">
        <v>76</v>
      </c>
      <c r="I34" s="126" t="s">
        <v>46</v>
      </c>
      <c r="J34" s="126" t="s">
        <v>25</v>
      </c>
      <c r="K34" s="10"/>
    </row>
    <row r="35" spans="1:11" s="13" customFormat="1" ht="20.25">
      <c r="A35" s="19"/>
      <c r="B35" s="43" t="s">
        <v>10</v>
      </c>
      <c r="C35" s="43">
        <f>SUM(C19:C34)</f>
        <v>36</v>
      </c>
      <c r="D35" s="44"/>
      <c r="E35" s="88"/>
      <c r="F35" s="44"/>
      <c r="G35" s="44"/>
      <c r="H35" s="44"/>
      <c r="I35" s="44"/>
      <c r="J35" s="44"/>
      <c r="K35" s="12"/>
    </row>
    <row r="36" spans="1:10" s="12" customFormat="1" ht="20.25">
      <c r="A36" s="106" t="s">
        <v>109</v>
      </c>
      <c r="B36" s="107"/>
      <c r="C36" s="107"/>
      <c r="D36" s="107"/>
      <c r="E36" s="107"/>
      <c r="F36" s="107"/>
      <c r="G36" s="107"/>
      <c r="H36" s="107"/>
      <c r="I36" s="107"/>
      <c r="J36" s="108"/>
    </row>
    <row r="37" spans="1:10" s="12" customFormat="1" ht="63">
      <c r="A37" s="74">
        <v>1</v>
      </c>
      <c r="B37" s="75" t="s">
        <v>114</v>
      </c>
      <c r="C37" s="47">
        <v>1</v>
      </c>
      <c r="D37" s="47" t="s">
        <v>115</v>
      </c>
      <c r="E37" s="98" t="s">
        <v>154</v>
      </c>
      <c r="F37" s="100" t="s">
        <v>176</v>
      </c>
      <c r="G37" s="47" t="s">
        <v>155</v>
      </c>
      <c r="H37" s="40" t="s">
        <v>177</v>
      </c>
      <c r="I37" s="40" t="s">
        <v>178</v>
      </c>
      <c r="J37" s="77" t="s">
        <v>112</v>
      </c>
    </row>
    <row r="38" spans="1:10" s="12" customFormat="1" ht="31.5">
      <c r="A38" s="74">
        <v>2</v>
      </c>
      <c r="B38" s="75" t="s">
        <v>116</v>
      </c>
      <c r="C38" s="47">
        <v>2</v>
      </c>
      <c r="D38" s="47" t="s">
        <v>117</v>
      </c>
      <c r="E38" s="99"/>
      <c r="F38" s="101"/>
      <c r="G38" s="47" t="s">
        <v>155</v>
      </c>
      <c r="H38" s="40" t="s">
        <v>118</v>
      </c>
      <c r="I38" s="79" t="s">
        <v>179</v>
      </c>
      <c r="J38" s="77" t="s">
        <v>112</v>
      </c>
    </row>
    <row r="39" spans="1:10" s="12" customFormat="1" ht="63">
      <c r="A39" s="74">
        <v>3</v>
      </c>
      <c r="B39" s="62" t="s">
        <v>156</v>
      </c>
      <c r="C39" s="47">
        <v>2</v>
      </c>
      <c r="D39" s="47" t="s">
        <v>110</v>
      </c>
      <c r="E39" s="98" t="s">
        <v>180</v>
      </c>
      <c r="F39" s="101"/>
      <c r="G39" s="47" t="s">
        <v>111</v>
      </c>
      <c r="H39" s="40" t="s">
        <v>181</v>
      </c>
      <c r="I39" s="79" t="s">
        <v>182</v>
      </c>
      <c r="J39" s="77" t="s">
        <v>112</v>
      </c>
    </row>
    <row r="40" spans="1:10" s="12" customFormat="1" ht="31.5">
      <c r="A40" s="80">
        <v>4</v>
      </c>
      <c r="B40" s="81" t="s">
        <v>157</v>
      </c>
      <c r="C40" s="82">
        <v>2</v>
      </c>
      <c r="D40" s="51" t="s">
        <v>110</v>
      </c>
      <c r="E40" s="99"/>
      <c r="F40" s="101"/>
      <c r="G40" s="51" t="s">
        <v>111</v>
      </c>
      <c r="H40" s="76" t="s">
        <v>113</v>
      </c>
      <c r="I40" s="78" t="s">
        <v>183</v>
      </c>
      <c r="J40" s="83" t="s">
        <v>112</v>
      </c>
    </row>
    <row r="41" spans="1:10" s="12" customFormat="1" ht="20.25">
      <c r="A41" s="25"/>
      <c r="B41" s="24" t="s">
        <v>10</v>
      </c>
      <c r="C41" s="24">
        <f>SUM(C37:C40)</f>
        <v>7</v>
      </c>
      <c r="D41" s="25"/>
      <c r="E41" s="26">
        <v>2</v>
      </c>
      <c r="F41" s="25"/>
      <c r="G41" s="25"/>
      <c r="H41" s="25"/>
      <c r="I41" s="27"/>
      <c r="J41" s="25"/>
    </row>
    <row r="42" spans="1:11" s="7" customFormat="1" ht="16.5">
      <c r="A42" s="106" t="s">
        <v>17</v>
      </c>
      <c r="B42" s="107"/>
      <c r="C42" s="107"/>
      <c r="D42" s="107"/>
      <c r="E42" s="107"/>
      <c r="F42" s="107"/>
      <c r="G42" s="107"/>
      <c r="H42" s="107"/>
      <c r="I42" s="107"/>
      <c r="J42" s="108"/>
      <c r="K42" s="9"/>
    </row>
    <row r="43" spans="1:11" s="11" customFormat="1" ht="47.25">
      <c r="A43" s="19">
        <v>1</v>
      </c>
      <c r="B43" s="62" t="s">
        <v>189</v>
      </c>
      <c r="C43" s="47">
        <v>1</v>
      </c>
      <c r="D43" s="47" t="s">
        <v>158</v>
      </c>
      <c r="E43" s="47" t="s">
        <v>38</v>
      </c>
      <c r="F43" s="130" t="s">
        <v>159</v>
      </c>
      <c r="G43" s="47" t="s">
        <v>49</v>
      </c>
      <c r="H43" s="47" t="s">
        <v>4</v>
      </c>
      <c r="I43" s="47" t="s">
        <v>18</v>
      </c>
      <c r="J43" s="40" t="s">
        <v>32</v>
      </c>
      <c r="K43" s="10"/>
    </row>
    <row r="44" spans="1:11" s="11" customFormat="1" ht="47.25">
      <c r="A44" s="19">
        <v>2</v>
      </c>
      <c r="B44" s="62" t="s">
        <v>190</v>
      </c>
      <c r="C44" s="47">
        <v>2</v>
      </c>
      <c r="D44" s="47" t="s">
        <v>158</v>
      </c>
      <c r="E44" s="47" t="s">
        <v>38</v>
      </c>
      <c r="F44" s="130" t="s">
        <v>160</v>
      </c>
      <c r="G44" s="47" t="s">
        <v>49</v>
      </c>
      <c r="H44" s="47" t="s">
        <v>4</v>
      </c>
      <c r="I44" s="47" t="s">
        <v>18</v>
      </c>
      <c r="J44" s="40" t="s">
        <v>50</v>
      </c>
      <c r="K44" s="10"/>
    </row>
    <row r="45" spans="1:11" s="11" customFormat="1" ht="47.25">
      <c r="A45" s="19">
        <v>3</v>
      </c>
      <c r="B45" s="62" t="s">
        <v>190</v>
      </c>
      <c r="C45" s="47">
        <v>3</v>
      </c>
      <c r="D45" s="47" t="s">
        <v>173</v>
      </c>
      <c r="E45" s="47" t="s">
        <v>38</v>
      </c>
      <c r="F45" s="130" t="s">
        <v>88</v>
      </c>
      <c r="G45" s="47" t="s">
        <v>49</v>
      </c>
      <c r="H45" s="47" t="s">
        <v>4</v>
      </c>
      <c r="I45" s="47" t="s">
        <v>18</v>
      </c>
      <c r="J45" s="40" t="s">
        <v>151</v>
      </c>
      <c r="K45" s="10"/>
    </row>
    <row r="46" spans="1:11" s="11" customFormat="1" ht="47.25">
      <c r="A46" s="19">
        <v>4</v>
      </c>
      <c r="B46" s="62" t="s">
        <v>248</v>
      </c>
      <c r="C46" s="47">
        <v>1</v>
      </c>
      <c r="D46" s="47" t="s">
        <v>249</v>
      </c>
      <c r="E46" s="47" t="s">
        <v>38</v>
      </c>
      <c r="F46" s="130" t="s">
        <v>88</v>
      </c>
      <c r="G46" s="47" t="s">
        <v>49</v>
      </c>
      <c r="H46" s="47" t="s">
        <v>4</v>
      </c>
      <c r="I46" s="47" t="s">
        <v>18</v>
      </c>
      <c r="J46" s="40" t="s">
        <v>44</v>
      </c>
      <c r="K46" s="10"/>
    </row>
    <row r="47" spans="1:11" s="11" customFormat="1" ht="47.25">
      <c r="A47" s="19">
        <v>5</v>
      </c>
      <c r="B47" s="62" t="s">
        <v>189</v>
      </c>
      <c r="C47" s="47">
        <v>1</v>
      </c>
      <c r="D47" s="47" t="s">
        <v>158</v>
      </c>
      <c r="E47" s="47" t="s">
        <v>38</v>
      </c>
      <c r="F47" s="130" t="s">
        <v>88</v>
      </c>
      <c r="G47" s="47" t="s">
        <v>49</v>
      </c>
      <c r="H47" s="47" t="s">
        <v>4</v>
      </c>
      <c r="I47" s="47" t="s">
        <v>18</v>
      </c>
      <c r="J47" s="40" t="s">
        <v>174</v>
      </c>
      <c r="K47" s="10"/>
    </row>
    <row r="48" spans="1:11" s="11" customFormat="1" ht="47.25">
      <c r="A48" s="19">
        <v>6</v>
      </c>
      <c r="B48" s="62" t="s">
        <v>191</v>
      </c>
      <c r="C48" s="47">
        <v>2</v>
      </c>
      <c r="D48" s="47" t="s">
        <v>162</v>
      </c>
      <c r="E48" s="47" t="s">
        <v>38</v>
      </c>
      <c r="F48" s="130" t="s">
        <v>88</v>
      </c>
      <c r="G48" s="47" t="s">
        <v>49</v>
      </c>
      <c r="H48" s="47" t="s">
        <v>4</v>
      </c>
      <c r="I48" s="47" t="s">
        <v>18</v>
      </c>
      <c r="J48" s="40" t="s">
        <v>50</v>
      </c>
      <c r="K48" s="10"/>
    </row>
    <row r="49" spans="1:11" s="11" customFormat="1" ht="47.25">
      <c r="A49" s="19">
        <v>7</v>
      </c>
      <c r="B49" s="62" t="s">
        <v>192</v>
      </c>
      <c r="C49" s="47">
        <v>1</v>
      </c>
      <c r="D49" s="47" t="s">
        <v>163</v>
      </c>
      <c r="E49" s="47" t="s">
        <v>38</v>
      </c>
      <c r="F49" s="130" t="s">
        <v>88</v>
      </c>
      <c r="G49" s="47" t="s">
        <v>49</v>
      </c>
      <c r="H49" s="47" t="s">
        <v>4</v>
      </c>
      <c r="I49" s="47" t="s">
        <v>18</v>
      </c>
      <c r="J49" s="40" t="s">
        <v>50</v>
      </c>
      <c r="K49" s="10"/>
    </row>
    <row r="50" spans="1:11" s="11" customFormat="1" ht="47.25">
      <c r="A50" s="19">
        <v>8</v>
      </c>
      <c r="B50" s="62" t="s">
        <v>250</v>
      </c>
      <c r="C50" s="47">
        <v>1</v>
      </c>
      <c r="D50" s="47" t="s">
        <v>161</v>
      </c>
      <c r="E50" s="47" t="s">
        <v>38</v>
      </c>
      <c r="F50" s="130" t="s">
        <v>88</v>
      </c>
      <c r="G50" s="47" t="s">
        <v>49</v>
      </c>
      <c r="H50" s="47" t="s">
        <v>4</v>
      </c>
      <c r="I50" s="47" t="s">
        <v>18</v>
      </c>
      <c r="J50" s="40" t="s">
        <v>50</v>
      </c>
      <c r="K50" s="10"/>
    </row>
    <row r="51" spans="1:11" s="11" customFormat="1" ht="45">
      <c r="A51" s="19">
        <v>9</v>
      </c>
      <c r="B51" s="62" t="s">
        <v>193</v>
      </c>
      <c r="C51" s="47">
        <v>1</v>
      </c>
      <c r="D51" s="47" t="s">
        <v>51</v>
      </c>
      <c r="E51" s="130" t="s">
        <v>52</v>
      </c>
      <c r="F51" s="130" t="s">
        <v>68</v>
      </c>
      <c r="G51" s="130" t="s">
        <v>122</v>
      </c>
      <c r="H51" s="72" t="s">
        <v>4</v>
      </c>
      <c r="I51" s="40" t="s">
        <v>54</v>
      </c>
      <c r="J51" s="40" t="s">
        <v>55</v>
      </c>
      <c r="K51" s="10"/>
    </row>
    <row r="52" spans="1:11" s="11" customFormat="1" ht="45">
      <c r="A52" s="19">
        <v>10</v>
      </c>
      <c r="B52" s="131" t="s">
        <v>193</v>
      </c>
      <c r="C52" s="47">
        <v>1</v>
      </c>
      <c r="D52" s="47" t="s">
        <v>51</v>
      </c>
      <c r="E52" s="130" t="s">
        <v>123</v>
      </c>
      <c r="F52" s="130" t="s">
        <v>124</v>
      </c>
      <c r="G52" s="130" t="s">
        <v>53</v>
      </c>
      <c r="H52" s="72" t="s">
        <v>4</v>
      </c>
      <c r="I52" s="40" t="s">
        <v>54</v>
      </c>
      <c r="J52" s="132" t="s">
        <v>125</v>
      </c>
      <c r="K52" s="10"/>
    </row>
    <row r="53" spans="1:11" s="11" customFormat="1" ht="45">
      <c r="A53" s="19">
        <v>11</v>
      </c>
      <c r="B53" s="131" t="s">
        <v>194</v>
      </c>
      <c r="C53" s="47">
        <v>1</v>
      </c>
      <c r="D53" s="47" t="s">
        <v>195</v>
      </c>
      <c r="E53" s="130" t="s">
        <v>142</v>
      </c>
      <c r="F53" s="130" t="s">
        <v>124</v>
      </c>
      <c r="G53" s="130" t="s">
        <v>143</v>
      </c>
      <c r="H53" s="72" t="s">
        <v>4</v>
      </c>
      <c r="I53" s="40" t="s">
        <v>54</v>
      </c>
      <c r="J53" s="40" t="s">
        <v>32</v>
      </c>
      <c r="K53" s="10"/>
    </row>
    <row r="54" spans="1:11" s="11" customFormat="1" ht="45">
      <c r="A54" s="19">
        <v>12</v>
      </c>
      <c r="B54" s="131" t="s">
        <v>196</v>
      </c>
      <c r="C54" s="47">
        <v>1</v>
      </c>
      <c r="D54" s="47" t="s">
        <v>195</v>
      </c>
      <c r="E54" s="130" t="s">
        <v>127</v>
      </c>
      <c r="F54" s="130" t="s">
        <v>126</v>
      </c>
      <c r="G54" s="130" t="s">
        <v>128</v>
      </c>
      <c r="H54" s="72" t="s">
        <v>4</v>
      </c>
      <c r="I54" s="40" t="s">
        <v>54</v>
      </c>
      <c r="J54" s="40" t="s">
        <v>32</v>
      </c>
      <c r="K54" s="10"/>
    </row>
    <row r="55" spans="1:11" s="11" customFormat="1" ht="45">
      <c r="A55" s="19">
        <v>13</v>
      </c>
      <c r="B55" s="131" t="s">
        <v>197</v>
      </c>
      <c r="C55" s="47">
        <v>1</v>
      </c>
      <c r="D55" s="47" t="s">
        <v>198</v>
      </c>
      <c r="E55" s="130" t="s">
        <v>127</v>
      </c>
      <c r="F55" s="130" t="s">
        <v>126</v>
      </c>
      <c r="G55" s="130" t="s">
        <v>128</v>
      </c>
      <c r="H55" s="72" t="s">
        <v>4</v>
      </c>
      <c r="I55" s="40" t="s">
        <v>54</v>
      </c>
      <c r="J55" s="40" t="s">
        <v>32</v>
      </c>
      <c r="K55" s="10"/>
    </row>
    <row r="56" spans="1:11" s="11" customFormat="1" ht="47.25">
      <c r="A56" s="19">
        <v>14</v>
      </c>
      <c r="B56" s="131" t="s">
        <v>199</v>
      </c>
      <c r="C56" s="47">
        <v>1</v>
      </c>
      <c r="D56" s="47" t="s">
        <v>51</v>
      </c>
      <c r="E56" s="130" t="s">
        <v>123</v>
      </c>
      <c r="F56" s="130" t="s">
        <v>126</v>
      </c>
      <c r="G56" s="130" t="s">
        <v>53</v>
      </c>
      <c r="H56" s="72" t="s">
        <v>4</v>
      </c>
      <c r="I56" s="40" t="s">
        <v>129</v>
      </c>
      <c r="J56" s="133" t="s">
        <v>125</v>
      </c>
      <c r="K56" s="10"/>
    </row>
    <row r="57" spans="1:11" s="11" customFormat="1" ht="47.25">
      <c r="A57" s="19">
        <v>15</v>
      </c>
      <c r="B57" s="62" t="s">
        <v>193</v>
      </c>
      <c r="C57" s="47">
        <v>1</v>
      </c>
      <c r="D57" s="47" t="s">
        <v>200</v>
      </c>
      <c r="E57" s="130" t="s">
        <v>127</v>
      </c>
      <c r="F57" s="130" t="s">
        <v>126</v>
      </c>
      <c r="G57" s="130" t="s">
        <v>128</v>
      </c>
      <c r="H57" s="72" t="s">
        <v>4</v>
      </c>
      <c r="I57" s="40" t="s">
        <v>129</v>
      </c>
      <c r="J57" s="40" t="s">
        <v>32</v>
      </c>
      <c r="K57" s="10"/>
    </row>
    <row r="58" spans="1:11" s="11" customFormat="1" ht="45">
      <c r="A58" s="19">
        <v>16</v>
      </c>
      <c r="B58" s="131" t="s">
        <v>201</v>
      </c>
      <c r="C58" s="47">
        <v>1</v>
      </c>
      <c r="D58" s="47" t="s">
        <v>202</v>
      </c>
      <c r="E58" s="130" t="s">
        <v>127</v>
      </c>
      <c r="F58" s="130" t="s">
        <v>126</v>
      </c>
      <c r="G58" s="130" t="s">
        <v>128</v>
      </c>
      <c r="H58" s="72" t="s">
        <v>4</v>
      </c>
      <c r="I58" s="40" t="s">
        <v>54</v>
      </c>
      <c r="J58" s="40" t="s">
        <v>32</v>
      </c>
      <c r="K58" s="10"/>
    </row>
    <row r="59" spans="1:11" s="13" customFormat="1" ht="20.25">
      <c r="A59" s="25"/>
      <c r="B59" s="24" t="s">
        <v>10</v>
      </c>
      <c r="C59" s="47">
        <f>SUM(C43:C58)</f>
        <v>20</v>
      </c>
      <c r="D59" s="47"/>
      <c r="E59" s="130"/>
      <c r="F59" s="130"/>
      <c r="G59" s="130"/>
      <c r="H59" s="72"/>
      <c r="I59" s="40"/>
      <c r="J59" s="40"/>
      <c r="K59" s="12"/>
    </row>
    <row r="60" spans="1:11" s="7" customFormat="1" ht="16.5">
      <c r="A60" s="106" t="s">
        <v>14</v>
      </c>
      <c r="B60" s="107"/>
      <c r="C60" s="107"/>
      <c r="D60" s="107"/>
      <c r="E60" s="107"/>
      <c r="F60" s="107"/>
      <c r="G60" s="107"/>
      <c r="H60" s="107"/>
      <c r="I60" s="107"/>
      <c r="J60" s="108"/>
      <c r="K60" s="9"/>
    </row>
    <row r="61" spans="1:11" s="13" customFormat="1" ht="31.5">
      <c r="A61" s="19">
        <v>1</v>
      </c>
      <c r="B61" s="62" t="s">
        <v>184</v>
      </c>
      <c r="C61" s="47">
        <v>1</v>
      </c>
      <c r="D61" s="47" t="s">
        <v>251</v>
      </c>
      <c r="E61" s="47" t="s">
        <v>39</v>
      </c>
      <c r="F61" s="47" t="s">
        <v>77</v>
      </c>
      <c r="G61" s="47">
        <v>88364321411</v>
      </c>
      <c r="H61" s="60" t="s">
        <v>4</v>
      </c>
      <c r="I61" s="40" t="s">
        <v>78</v>
      </c>
      <c r="J61" s="73" t="s">
        <v>24</v>
      </c>
      <c r="K61" s="12"/>
    </row>
    <row r="62" spans="1:11" s="13" customFormat="1" ht="31.5">
      <c r="A62" s="19">
        <v>2</v>
      </c>
      <c r="B62" s="62" t="s">
        <v>252</v>
      </c>
      <c r="C62" s="47">
        <v>1</v>
      </c>
      <c r="D62" s="47" t="s">
        <v>251</v>
      </c>
      <c r="E62" s="47" t="s">
        <v>39</v>
      </c>
      <c r="F62" s="47" t="s">
        <v>77</v>
      </c>
      <c r="G62" s="47">
        <v>88364321411</v>
      </c>
      <c r="H62" s="60" t="s">
        <v>4</v>
      </c>
      <c r="I62" s="40" t="s">
        <v>78</v>
      </c>
      <c r="J62" s="73" t="s">
        <v>24</v>
      </c>
      <c r="K62" s="12"/>
    </row>
    <row r="63" spans="1:11" s="13" customFormat="1" ht="31.5">
      <c r="A63" s="19">
        <v>3</v>
      </c>
      <c r="B63" s="62" t="s">
        <v>152</v>
      </c>
      <c r="C63" s="47">
        <v>1</v>
      </c>
      <c r="D63" s="47" t="s">
        <v>251</v>
      </c>
      <c r="E63" s="47" t="s">
        <v>39</v>
      </c>
      <c r="F63" s="47" t="s">
        <v>77</v>
      </c>
      <c r="G63" s="47">
        <v>88364321411</v>
      </c>
      <c r="H63" s="60" t="s">
        <v>4</v>
      </c>
      <c r="I63" s="40" t="s">
        <v>78</v>
      </c>
      <c r="J63" s="73" t="s">
        <v>24</v>
      </c>
      <c r="K63" s="12"/>
    </row>
    <row r="64" spans="1:11" s="13" customFormat="1" ht="20.25">
      <c r="A64" s="25"/>
      <c r="B64" s="24" t="s">
        <v>10</v>
      </c>
      <c r="C64" s="24">
        <f>SUM(C61:C63)</f>
        <v>3</v>
      </c>
      <c r="D64" s="25"/>
      <c r="E64" s="26"/>
      <c r="F64" s="25"/>
      <c r="G64" s="25"/>
      <c r="H64" s="25"/>
      <c r="I64" s="27"/>
      <c r="J64" s="25"/>
      <c r="K64" s="12"/>
    </row>
    <row r="65" spans="1:11" s="7" customFormat="1" ht="16.5">
      <c r="A65" s="106" t="s">
        <v>22</v>
      </c>
      <c r="B65" s="107"/>
      <c r="C65" s="107"/>
      <c r="D65" s="107"/>
      <c r="E65" s="107"/>
      <c r="F65" s="107"/>
      <c r="G65" s="107"/>
      <c r="H65" s="107"/>
      <c r="I65" s="107"/>
      <c r="J65" s="108"/>
      <c r="K65" s="9"/>
    </row>
    <row r="66" spans="1:11" s="11" customFormat="1" ht="42" customHeight="1">
      <c r="A66" s="19">
        <v>1</v>
      </c>
      <c r="B66" s="45" t="s">
        <v>33</v>
      </c>
      <c r="C66" s="45">
        <v>1</v>
      </c>
      <c r="D66" s="45">
        <v>10100</v>
      </c>
      <c r="E66" s="46" t="s">
        <v>56</v>
      </c>
      <c r="F66" s="47" t="s">
        <v>70</v>
      </c>
      <c r="G66" s="47" t="s">
        <v>57</v>
      </c>
      <c r="H66" s="46" t="s">
        <v>89</v>
      </c>
      <c r="I66" s="40"/>
      <c r="J66" s="45" t="s">
        <v>21</v>
      </c>
      <c r="K66" s="14" t="s">
        <v>43</v>
      </c>
    </row>
    <row r="67" spans="1:11" s="11" customFormat="1" ht="42" customHeight="1">
      <c r="A67" s="19">
        <v>2</v>
      </c>
      <c r="B67" s="45" t="s">
        <v>116</v>
      </c>
      <c r="C67" s="45">
        <v>2</v>
      </c>
      <c r="D67" s="45">
        <v>10100</v>
      </c>
      <c r="E67" s="46" t="s">
        <v>56</v>
      </c>
      <c r="F67" s="47" t="s">
        <v>70</v>
      </c>
      <c r="G67" s="47" t="s">
        <v>57</v>
      </c>
      <c r="H67" s="46" t="s">
        <v>13</v>
      </c>
      <c r="I67" s="86"/>
      <c r="J67" s="45" t="s">
        <v>21</v>
      </c>
      <c r="K67" s="14" t="s">
        <v>43</v>
      </c>
    </row>
    <row r="68" spans="1:11" s="11" customFormat="1" ht="42" customHeight="1">
      <c r="A68" s="19">
        <v>3</v>
      </c>
      <c r="B68" s="45" t="s">
        <v>34</v>
      </c>
      <c r="C68" s="45">
        <v>1</v>
      </c>
      <c r="D68" s="45">
        <v>10100</v>
      </c>
      <c r="E68" s="46" t="s">
        <v>56</v>
      </c>
      <c r="F68" s="47" t="s">
        <v>70</v>
      </c>
      <c r="G68" s="47" t="s">
        <v>57</v>
      </c>
      <c r="H68" s="48" t="s">
        <v>4</v>
      </c>
      <c r="I68" s="87"/>
      <c r="J68" s="45" t="s">
        <v>21</v>
      </c>
      <c r="K68" s="14" t="s">
        <v>43</v>
      </c>
    </row>
    <row r="69" spans="1:11" s="11" customFormat="1" ht="42" customHeight="1">
      <c r="A69" s="19">
        <v>4</v>
      </c>
      <c r="B69" s="45" t="s">
        <v>33</v>
      </c>
      <c r="C69" s="45">
        <v>1</v>
      </c>
      <c r="D69" s="45">
        <v>15000</v>
      </c>
      <c r="E69" s="46" t="s">
        <v>58</v>
      </c>
      <c r="F69" s="47" t="s">
        <v>70</v>
      </c>
      <c r="G69" s="47" t="s">
        <v>59</v>
      </c>
      <c r="H69" s="48" t="s">
        <v>4</v>
      </c>
      <c r="I69" s="40"/>
      <c r="J69" s="45" t="s">
        <v>35</v>
      </c>
      <c r="K69" s="14" t="s">
        <v>21</v>
      </c>
    </row>
    <row r="70" spans="1:11" s="13" customFormat="1" ht="42" customHeight="1">
      <c r="A70" s="19">
        <v>5</v>
      </c>
      <c r="B70" s="45" t="s">
        <v>144</v>
      </c>
      <c r="C70" s="45">
        <v>1</v>
      </c>
      <c r="D70" s="45">
        <v>15000</v>
      </c>
      <c r="E70" s="46" t="s">
        <v>58</v>
      </c>
      <c r="F70" s="47" t="s">
        <v>70</v>
      </c>
      <c r="G70" s="47" t="s">
        <v>59</v>
      </c>
      <c r="H70" s="48" t="s">
        <v>4</v>
      </c>
      <c r="I70" s="87"/>
      <c r="J70" s="45" t="s">
        <v>35</v>
      </c>
      <c r="K70" s="12"/>
    </row>
    <row r="71" spans="1:11" s="13" customFormat="1" ht="53.25" customHeight="1">
      <c r="A71" s="19">
        <v>6</v>
      </c>
      <c r="B71" s="45" t="s">
        <v>36</v>
      </c>
      <c r="C71" s="45">
        <v>1</v>
      </c>
      <c r="D71" s="45">
        <v>10047</v>
      </c>
      <c r="E71" s="46" t="s">
        <v>58</v>
      </c>
      <c r="F71" s="47" t="s">
        <v>70</v>
      </c>
      <c r="G71" s="47" t="s">
        <v>59</v>
      </c>
      <c r="H71" s="48" t="s">
        <v>13</v>
      </c>
      <c r="I71" s="87"/>
      <c r="J71" s="45" t="s">
        <v>35</v>
      </c>
      <c r="K71" s="12"/>
    </row>
    <row r="72" spans="1:11" s="7" customFormat="1" ht="16.5">
      <c r="A72" s="25"/>
      <c r="B72" s="24" t="s">
        <v>10</v>
      </c>
      <c r="C72" s="24">
        <f>SUM(C66:C71)</f>
        <v>7</v>
      </c>
      <c r="D72" s="25"/>
      <c r="E72" s="26">
        <v>2</v>
      </c>
      <c r="F72" s="25"/>
      <c r="G72" s="25"/>
      <c r="H72" s="25"/>
      <c r="I72" s="25"/>
      <c r="J72" s="25"/>
      <c r="K72" s="9"/>
    </row>
    <row r="73" spans="1:11" s="11" customFormat="1" ht="16.5">
      <c r="A73" s="106" t="s">
        <v>20</v>
      </c>
      <c r="B73" s="107"/>
      <c r="C73" s="107"/>
      <c r="D73" s="107"/>
      <c r="E73" s="107"/>
      <c r="F73" s="107"/>
      <c r="G73" s="107"/>
      <c r="H73" s="107"/>
      <c r="I73" s="107"/>
      <c r="J73" s="108"/>
      <c r="K73" s="10"/>
    </row>
    <row r="74" spans="1:11" s="11" customFormat="1" ht="82.5" customHeight="1">
      <c r="A74" s="19">
        <v>1</v>
      </c>
      <c r="B74" s="45" t="s">
        <v>91</v>
      </c>
      <c r="C74" s="45">
        <v>2</v>
      </c>
      <c r="D74" s="45">
        <v>11163</v>
      </c>
      <c r="E74" s="45" t="s">
        <v>90</v>
      </c>
      <c r="F74" s="45" t="s">
        <v>20</v>
      </c>
      <c r="G74" s="45" t="s">
        <v>60</v>
      </c>
      <c r="H74" s="45" t="s">
        <v>82</v>
      </c>
      <c r="I74" s="45" t="s">
        <v>130</v>
      </c>
      <c r="J74" s="45" t="s">
        <v>11</v>
      </c>
      <c r="K74" s="10"/>
    </row>
    <row r="75" spans="1:11" s="11" customFormat="1" ht="80.25" customHeight="1">
      <c r="A75" s="19">
        <v>2</v>
      </c>
      <c r="B75" s="45" t="s">
        <v>120</v>
      </c>
      <c r="C75" s="45">
        <v>1</v>
      </c>
      <c r="D75" s="45">
        <v>11163</v>
      </c>
      <c r="E75" s="45" t="s">
        <v>90</v>
      </c>
      <c r="F75" s="45" t="s">
        <v>20</v>
      </c>
      <c r="G75" s="45" t="s">
        <v>60</v>
      </c>
      <c r="H75" s="45" t="s">
        <v>82</v>
      </c>
      <c r="I75" s="45" t="s">
        <v>130</v>
      </c>
      <c r="J75" s="45" t="s">
        <v>11</v>
      </c>
      <c r="K75" s="10"/>
    </row>
    <row r="76" spans="1:11" s="13" customFormat="1" ht="97.5" customHeight="1">
      <c r="A76" s="19">
        <v>3</v>
      </c>
      <c r="B76" s="45" t="s">
        <v>141</v>
      </c>
      <c r="C76" s="45">
        <v>1</v>
      </c>
      <c r="D76" s="45">
        <v>11163</v>
      </c>
      <c r="E76" s="45" t="s">
        <v>90</v>
      </c>
      <c r="F76" s="45" t="s">
        <v>20</v>
      </c>
      <c r="G76" s="45" t="s">
        <v>60</v>
      </c>
      <c r="H76" s="45" t="s">
        <v>131</v>
      </c>
      <c r="I76" s="45" t="s">
        <v>130</v>
      </c>
      <c r="J76" s="45" t="s">
        <v>11</v>
      </c>
      <c r="K76" s="12"/>
    </row>
    <row r="77" spans="1:11" s="7" customFormat="1" ht="16.5">
      <c r="A77" s="25"/>
      <c r="B77" s="24" t="s">
        <v>10</v>
      </c>
      <c r="C77" s="24">
        <f>SUM(C74:C76)</f>
        <v>4</v>
      </c>
      <c r="D77" s="25"/>
      <c r="E77" s="26">
        <v>1</v>
      </c>
      <c r="F77" s="25"/>
      <c r="G77" s="25"/>
      <c r="H77" s="25"/>
      <c r="I77" s="25"/>
      <c r="J77" s="25"/>
      <c r="K77" s="9"/>
    </row>
    <row r="78" spans="1:11" s="11" customFormat="1" ht="16.5">
      <c r="A78" s="106" t="s">
        <v>12</v>
      </c>
      <c r="B78" s="107"/>
      <c r="C78" s="107"/>
      <c r="D78" s="107"/>
      <c r="E78" s="107"/>
      <c r="F78" s="107"/>
      <c r="G78" s="107"/>
      <c r="H78" s="107"/>
      <c r="I78" s="107"/>
      <c r="J78" s="108"/>
      <c r="K78" s="10"/>
    </row>
    <row r="79" spans="1:11" s="11" customFormat="1" ht="31.5">
      <c r="A79" s="3">
        <v>1</v>
      </c>
      <c r="B79" s="134" t="s">
        <v>253</v>
      </c>
      <c r="C79" s="59">
        <v>2</v>
      </c>
      <c r="D79" s="49">
        <v>20000</v>
      </c>
      <c r="E79" s="67" t="s">
        <v>164</v>
      </c>
      <c r="F79" s="68" t="s">
        <v>121</v>
      </c>
      <c r="G79" s="69" t="s">
        <v>165</v>
      </c>
      <c r="H79" s="143" t="s">
        <v>92</v>
      </c>
      <c r="I79" s="143" t="s">
        <v>166</v>
      </c>
      <c r="J79" s="45" t="s">
        <v>167</v>
      </c>
      <c r="K79" s="10"/>
    </row>
    <row r="80" spans="1:11" s="15" customFormat="1" ht="15.75">
      <c r="A80" s="3">
        <v>2</v>
      </c>
      <c r="B80" s="138" t="s">
        <v>254</v>
      </c>
      <c r="C80" s="59">
        <v>2</v>
      </c>
      <c r="D80" s="49">
        <v>11400</v>
      </c>
      <c r="E80" s="135" t="s">
        <v>255</v>
      </c>
      <c r="F80" s="89" t="s">
        <v>121</v>
      </c>
      <c r="G80" s="92" t="s">
        <v>256</v>
      </c>
      <c r="H80" s="144" t="s">
        <v>73</v>
      </c>
      <c r="I80" s="144" t="s">
        <v>257</v>
      </c>
      <c r="J80" s="59" t="s">
        <v>11</v>
      </c>
      <c r="K80" s="3"/>
    </row>
    <row r="81" spans="1:11" s="15" customFormat="1" ht="15.75">
      <c r="A81" s="3">
        <v>3</v>
      </c>
      <c r="B81" s="138" t="s">
        <v>258</v>
      </c>
      <c r="C81" s="59">
        <v>1</v>
      </c>
      <c r="D81" s="49">
        <v>11200</v>
      </c>
      <c r="E81" s="136"/>
      <c r="F81" s="90"/>
      <c r="G81" s="93"/>
      <c r="H81" s="144" t="s">
        <v>72</v>
      </c>
      <c r="I81" s="144" t="s">
        <v>257</v>
      </c>
      <c r="J81" s="59" t="s">
        <v>11</v>
      </c>
      <c r="K81" s="3"/>
    </row>
    <row r="82" spans="1:11" s="18" customFormat="1" ht="15.75">
      <c r="A82" s="3">
        <v>4</v>
      </c>
      <c r="B82" s="138" t="s">
        <v>259</v>
      </c>
      <c r="C82" s="59">
        <v>3</v>
      </c>
      <c r="D82" s="49">
        <v>11200</v>
      </c>
      <c r="E82" s="137"/>
      <c r="F82" s="91"/>
      <c r="G82" s="94"/>
      <c r="H82" s="144" t="s">
        <v>73</v>
      </c>
      <c r="I82" s="144" t="s">
        <v>257</v>
      </c>
      <c r="J82" s="59" t="s">
        <v>11</v>
      </c>
      <c r="K82" s="17"/>
    </row>
    <row r="83" spans="1:11" s="18" customFormat="1" ht="31.5" customHeight="1">
      <c r="A83" s="3">
        <v>5</v>
      </c>
      <c r="B83" s="138" t="s">
        <v>260</v>
      </c>
      <c r="C83" s="59">
        <v>1</v>
      </c>
      <c r="D83" s="70">
        <v>10047</v>
      </c>
      <c r="E83" s="89" t="s">
        <v>119</v>
      </c>
      <c r="F83" s="89" t="s">
        <v>121</v>
      </c>
      <c r="G83" s="104" t="s">
        <v>74</v>
      </c>
      <c r="H83" s="145" t="s">
        <v>72</v>
      </c>
      <c r="I83" s="145" t="s">
        <v>133</v>
      </c>
      <c r="J83" s="59" t="s">
        <v>11</v>
      </c>
      <c r="K83" s="17"/>
    </row>
    <row r="84" spans="1:11" s="18" customFormat="1" ht="31.5">
      <c r="A84" s="3">
        <v>6</v>
      </c>
      <c r="B84" s="138" t="s">
        <v>185</v>
      </c>
      <c r="C84" s="59">
        <v>1</v>
      </c>
      <c r="D84" s="70" t="s">
        <v>168</v>
      </c>
      <c r="E84" s="91"/>
      <c r="F84" s="91"/>
      <c r="G84" s="105"/>
      <c r="H84" s="144" t="s">
        <v>73</v>
      </c>
      <c r="I84" s="144" t="s">
        <v>134</v>
      </c>
      <c r="J84" s="59" t="s">
        <v>11</v>
      </c>
      <c r="K84" s="17"/>
    </row>
    <row r="85" spans="1:11" s="7" customFormat="1" ht="15.75" customHeight="1">
      <c r="A85" s="3">
        <v>7</v>
      </c>
      <c r="B85" s="138" t="s">
        <v>216</v>
      </c>
      <c r="C85" s="59">
        <v>2</v>
      </c>
      <c r="D85" s="84">
        <v>18000</v>
      </c>
      <c r="E85" s="139" t="s">
        <v>145</v>
      </c>
      <c r="F85" s="89" t="s">
        <v>121</v>
      </c>
      <c r="G85" s="92" t="s">
        <v>146</v>
      </c>
      <c r="H85" s="144" t="s">
        <v>135</v>
      </c>
      <c r="I85" s="144" t="s">
        <v>217</v>
      </c>
      <c r="J85" s="59" t="s">
        <v>11</v>
      </c>
      <c r="K85" s="9"/>
    </row>
    <row r="86" spans="1:11" s="7" customFormat="1" ht="15.75">
      <c r="A86" s="3">
        <v>8</v>
      </c>
      <c r="B86" s="138" t="s">
        <v>261</v>
      </c>
      <c r="C86" s="59">
        <v>2</v>
      </c>
      <c r="D86" s="84">
        <v>18000</v>
      </c>
      <c r="E86" s="140"/>
      <c r="F86" s="90"/>
      <c r="G86" s="93"/>
      <c r="H86" s="146" t="s">
        <v>147</v>
      </c>
      <c r="I86" s="146" t="s">
        <v>186</v>
      </c>
      <c r="J86" s="59" t="s">
        <v>11</v>
      </c>
      <c r="K86" s="9"/>
    </row>
    <row r="87" spans="1:11" s="7" customFormat="1" ht="15.75" customHeight="1">
      <c r="A87" s="3">
        <v>9</v>
      </c>
      <c r="B87" s="138" t="s">
        <v>261</v>
      </c>
      <c r="C87" s="70">
        <v>2</v>
      </c>
      <c r="D87" s="84">
        <v>60000</v>
      </c>
      <c r="E87" s="89" t="s">
        <v>169</v>
      </c>
      <c r="F87" s="89" t="s">
        <v>121</v>
      </c>
      <c r="G87" s="113" t="s">
        <v>165</v>
      </c>
      <c r="H87" s="144" t="s">
        <v>135</v>
      </c>
      <c r="I87" s="144" t="s">
        <v>93</v>
      </c>
      <c r="J87" s="59" t="s">
        <v>11</v>
      </c>
      <c r="K87" s="9"/>
    </row>
    <row r="88" spans="1:11" s="7" customFormat="1" ht="15.75" customHeight="1">
      <c r="A88" s="3">
        <v>10</v>
      </c>
      <c r="B88" s="141" t="s">
        <v>262</v>
      </c>
      <c r="C88" s="71">
        <v>1</v>
      </c>
      <c r="D88" s="142" t="s">
        <v>187</v>
      </c>
      <c r="E88" s="90"/>
      <c r="F88" s="90"/>
      <c r="G88" s="114"/>
      <c r="H88" s="144" t="s">
        <v>135</v>
      </c>
      <c r="I88" s="144" t="s">
        <v>153</v>
      </c>
      <c r="J88" s="59" t="s">
        <v>11</v>
      </c>
      <c r="K88" s="9"/>
    </row>
    <row r="89" spans="1:11" s="7" customFormat="1" ht="15.75" customHeight="1">
      <c r="A89" s="3">
        <v>11</v>
      </c>
      <c r="B89" s="141" t="s">
        <v>263</v>
      </c>
      <c r="C89" s="71">
        <v>1</v>
      </c>
      <c r="D89" s="142">
        <v>20000</v>
      </c>
      <c r="E89" s="90"/>
      <c r="F89" s="90"/>
      <c r="G89" s="114"/>
      <c r="H89" s="145" t="s">
        <v>72</v>
      </c>
      <c r="I89" s="145" t="s">
        <v>264</v>
      </c>
      <c r="J89" s="59" t="s">
        <v>11</v>
      </c>
      <c r="K89" s="9"/>
    </row>
    <row r="90" spans="1:11" s="7" customFormat="1" ht="31.5">
      <c r="A90" s="3">
        <v>12</v>
      </c>
      <c r="B90" s="141" t="s">
        <v>262</v>
      </c>
      <c r="C90" s="71">
        <v>3</v>
      </c>
      <c r="D90" s="142" t="s">
        <v>71</v>
      </c>
      <c r="E90" s="91"/>
      <c r="F90" s="91"/>
      <c r="G90" s="115"/>
      <c r="H90" s="147" t="s">
        <v>72</v>
      </c>
      <c r="I90" s="147" t="s">
        <v>265</v>
      </c>
      <c r="J90" s="59" t="s">
        <v>11</v>
      </c>
      <c r="K90" s="9"/>
    </row>
    <row r="91" spans="1:11" s="11" customFormat="1" ht="16.5">
      <c r="A91" s="27"/>
      <c r="B91" s="31" t="s">
        <v>10</v>
      </c>
      <c r="C91" s="32">
        <f>SUM(C79:C90)</f>
        <v>21</v>
      </c>
      <c r="D91" s="27"/>
      <c r="E91" s="32">
        <v>5</v>
      </c>
      <c r="F91" s="27" t="s">
        <v>266</v>
      </c>
      <c r="G91" s="27"/>
      <c r="H91" s="27"/>
      <c r="I91" s="27"/>
      <c r="J91" s="27"/>
      <c r="K91" s="10"/>
    </row>
    <row r="92" spans="1:11" s="11" customFormat="1" ht="16.5" customHeight="1">
      <c r="A92" s="106" t="s">
        <v>19</v>
      </c>
      <c r="B92" s="107"/>
      <c r="C92" s="107"/>
      <c r="D92" s="107"/>
      <c r="E92" s="107"/>
      <c r="F92" s="107"/>
      <c r="G92" s="107"/>
      <c r="H92" s="107"/>
      <c r="I92" s="107"/>
      <c r="J92" s="108"/>
      <c r="K92" s="10"/>
    </row>
    <row r="93" spans="1:11" s="11" customFormat="1" ht="63">
      <c r="A93" s="19">
        <v>1</v>
      </c>
      <c r="B93" s="30" t="s">
        <v>40</v>
      </c>
      <c r="C93" s="30">
        <v>1</v>
      </c>
      <c r="D93" s="30">
        <v>50000</v>
      </c>
      <c r="E93" s="30" t="s">
        <v>171</v>
      </c>
      <c r="F93" s="30" t="s">
        <v>79</v>
      </c>
      <c r="G93" s="30" t="s">
        <v>80</v>
      </c>
      <c r="H93" s="30" t="s">
        <v>4</v>
      </c>
      <c r="I93" s="30" t="s">
        <v>95</v>
      </c>
      <c r="J93" s="30" t="s">
        <v>94</v>
      </c>
      <c r="K93" s="10"/>
    </row>
    <row r="94" spans="1:11" s="11" customFormat="1" ht="63">
      <c r="A94" s="19">
        <v>2</v>
      </c>
      <c r="B94" s="30" t="s">
        <v>81</v>
      </c>
      <c r="C94" s="30">
        <v>1</v>
      </c>
      <c r="D94" s="30">
        <v>30000</v>
      </c>
      <c r="E94" s="30" t="s">
        <v>171</v>
      </c>
      <c r="F94" s="30" t="s">
        <v>79</v>
      </c>
      <c r="G94" s="30" t="s">
        <v>80</v>
      </c>
      <c r="H94" s="30" t="s">
        <v>4</v>
      </c>
      <c r="I94" s="30" t="s">
        <v>95</v>
      </c>
      <c r="J94" s="30" t="s">
        <v>94</v>
      </c>
      <c r="K94" s="10"/>
    </row>
    <row r="95" spans="1:11" s="11" customFormat="1" ht="63">
      <c r="A95" s="19">
        <v>3</v>
      </c>
      <c r="B95" s="30" t="s">
        <v>41</v>
      </c>
      <c r="C95" s="30">
        <v>2</v>
      </c>
      <c r="D95" s="30">
        <v>25000</v>
      </c>
      <c r="E95" s="30" t="s">
        <v>171</v>
      </c>
      <c r="F95" s="30" t="s">
        <v>79</v>
      </c>
      <c r="G95" s="30" t="s">
        <v>80</v>
      </c>
      <c r="H95" s="30" t="s">
        <v>4</v>
      </c>
      <c r="I95" s="30" t="s">
        <v>95</v>
      </c>
      <c r="J95" s="30" t="s">
        <v>94</v>
      </c>
      <c r="K95" s="10"/>
    </row>
    <row r="96" spans="1:11" s="11" customFormat="1" ht="63">
      <c r="A96" s="19">
        <v>4</v>
      </c>
      <c r="B96" s="30" t="s">
        <v>7</v>
      </c>
      <c r="C96" s="30">
        <v>2</v>
      </c>
      <c r="D96" s="30">
        <v>50000</v>
      </c>
      <c r="E96" s="30" t="s">
        <v>171</v>
      </c>
      <c r="F96" s="30" t="s">
        <v>79</v>
      </c>
      <c r="G96" s="30" t="s">
        <v>80</v>
      </c>
      <c r="H96" s="30" t="s">
        <v>4</v>
      </c>
      <c r="I96" s="30" t="s">
        <v>95</v>
      </c>
      <c r="J96" s="30" t="s">
        <v>94</v>
      </c>
      <c r="K96" s="10"/>
    </row>
    <row r="97" spans="1:11" s="13" customFormat="1" ht="63">
      <c r="A97" s="19">
        <v>5</v>
      </c>
      <c r="B97" s="30" t="s">
        <v>61</v>
      </c>
      <c r="C97" s="30">
        <v>3</v>
      </c>
      <c r="D97" s="30">
        <v>50000</v>
      </c>
      <c r="E97" s="30" t="s">
        <v>171</v>
      </c>
      <c r="F97" s="30" t="s">
        <v>79</v>
      </c>
      <c r="G97" s="30" t="s">
        <v>80</v>
      </c>
      <c r="H97" s="30" t="s">
        <v>4</v>
      </c>
      <c r="I97" s="30" t="s">
        <v>95</v>
      </c>
      <c r="J97" s="30" t="s">
        <v>94</v>
      </c>
      <c r="K97" s="12"/>
    </row>
    <row r="98" spans="1:11" s="13" customFormat="1" ht="63">
      <c r="A98" s="19">
        <v>6</v>
      </c>
      <c r="B98" s="30" t="s">
        <v>170</v>
      </c>
      <c r="C98" s="30">
        <v>1</v>
      </c>
      <c r="D98" s="30">
        <v>40000</v>
      </c>
      <c r="E98" s="30" t="s">
        <v>171</v>
      </c>
      <c r="F98" s="30" t="s">
        <v>79</v>
      </c>
      <c r="G98" s="30" t="s">
        <v>80</v>
      </c>
      <c r="H98" s="30" t="s">
        <v>4</v>
      </c>
      <c r="I98" s="30" t="s">
        <v>95</v>
      </c>
      <c r="J98" s="30" t="s">
        <v>94</v>
      </c>
      <c r="K98" s="12"/>
    </row>
    <row r="99" spans="1:11" s="13" customFormat="1" ht="63">
      <c r="A99" s="19">
        <v>7</v>
      </c>
      <c r="B99" s="30" t="s">
        <v>148</v>
      </c>
      <c r="C99" s="30">
        <v>1</v>
      </c>
      <c r="D99" s="30">
        <v>40000</v>
      </c>
      <c r="E99" s="30" t="s">
        <v>171</v>
      </c>
      <c r="F99" s="30" t="s">
        <v>79</v>
      </c>
      <c r="G99" s="30" t="s">
        <v>80</v>
      </c>
      <c r="H99" s="30" t="s">
        <v>4</v>
      </c>
      <c r="I99" s="30" t="s">
        <v>95</v>
      </c>
      <c r="J99" s="30" t="s">
        <v>94</v>
      </c>
      <c r="K99" s="12"/>
    </row>
    <row r="100" spans="1:10" s="7" customFormat="1" ht="63">
      <c r="A100" s="3">
        <v>8</v>
      </c>
      <c r="B100" s="30" t="s">
        <v>175</v>
      </c>
      <c r="C100" s="30">
        <v>1</v>
      </c>
      <c r="D100" s="30">
        <v>40000</v>
      </c>
      <c r="E100" s="30" t="s">
        <v>171</v>
      </c>
      <c r="F100" s="30" t="s">
        <v>79</v>
      </c>
      <c r="G100" s="30" t="s">
        <v>80</v>
      </c>
      <c r="H100" s="30" t="s">
        <v>4</v>
      </c>
      <c r="I100" s="30" t="s">
        <v>95</v>
      </c>
      <c r="J100" s="30" t="s">
        <v>94</v>
      </c>
    </row>
    <row r="101" spans="1:10" s="11" customFormat="1" ht="16.5">
      <c r="A101" s="34"/>
      <c r="B101" s="35" t="s">
        <v>10</v>
      </c>
      <c r="C101" s="34">
        <f>SUM(C93:C100)</f>
        <v>12</v>
      </c>
      <c r="D101" s="34"/>
      <c r="E101" s="34">
        <v>1</v>
      </c>
      <c r="F101" s="34"/>
      <c r="G101" s="34"/>
      <c r="H101" s="34"/>
      <c r="I101" s="36"/>
      <c r="J101" s="34"/>
    </row>
    <row r="102" spans="1:10" s="11" customFormat="1" ht="16.5">
      <c r="A102" s="106" t="s">
        <v>37</v>
      </c>
      <c r="B102" s="107"/>
      <c r="C102" s="107"/>
      <c r="D102" s="107"/>
      <c r="E102" s="107"/>
      <c r="F102" s="107"/>
      <c r="G102" s="107"/>
      <c r="H102" s="107"/>
      <c r="I102" s="107"/>
      <c r="J102" s="108"/>
    </row>
    <row r="103" spans="1:10" s="11" customFormat="1" ht="126">
      <c r="A103" s="19">
        <v>1</v>
      </c>
      <c r="B103" s="63" t="s">
        <v>75</v>
      </c>
      <c r="C103" s="64">
        <v>1</v>
      </c>
      <c r="D103" s="65">
        <v>20750</v>
      </c>
      <c r="E103" s="64" t="s">
        <v>96</v>
      </c>
      <c r="F103" s="64" t="s">
        <v>37</v>
      </c>
      <c r="G103" s="64" t="s">
        <v>67</v>
      </c>
      <c r="H103" s="49" t="s">
        <v>97</v>
      </c>
      <c r="I103" s="49" t="s">
        <v>132</v>
      </c>
      <c r="J103" s="49" t="s">
        <v>98</v>
      </c>
    </row>
    <row r="104" spans="1:10" s="11" customFormat="1" ht="16.5">
      <c r="A104" s="34"/>
      <c r="B104" s="35" t="s">
        <v>10</v>
      </c>
      <c r="C104" s="34">
        <f>SUM(C103)</f>
        <v>1</v>
      </c>
      <c r="D104" s="34"/>
      <c r="E104" s="34">
        <v>1</v>
      </c>
      <c r="F104" s="34"/>
      <c r="G104" s="34"/>
      <c r="H104" s="34"/>
      <c r="I104" s="36"/>
      <c r="J104" s="34"/>
    </row>
    <row r="105" spans="1:11" s="11" customFormat="1" ht="15.75">
      <c r="A105" s="85"/>
      <c r="B105" s="95" t="s">
        <v>218</v>
      </c>
      <c r="C105" s="96"/>
      <c r="D105" s="96"/>
      <c r="E105" s="96"/>
      <c r="F105" s="96"/>
      <c r="G105" s="96"/>
      <c r="H105" s="96"/>
      <c r="I105" s="96"/>
      <c r="J105" s="96"/>
      <c r="K105" s="97"/>
    </row>
    <row r="106" spans="1:11" s="11" customFormat="1" ht="126">
      <c r="A106" s="47">
        <v>1</v>
      </c>
      <c r="B106" s="47" t="s">
        <v>219</v>
      </c>
      <c r="C106" s="47">
        <v>1</v>
      </c>
      <c r="D106" s="47">
        <v>20000</v>
      </c>
      <c r="E106" s="47" t="s">
        <v>220</v>
      </c>
      <c r="F106" s="47" t="s">
        <v>218</v>
      </c>
      <c r="G106" s="47" t="s">
        <v>221</v>
      </c>
      <c r="H106" s="47" t="s">
        <v>222</v>
      </c>
      <c r="I106" s="47" t="s">
        <v>223</v>
      </c>
      <c r="J106" s="47" t="s">
        <v>224</v>
      </c>
      <c r="K106" s="148"/>
    </row>
    <row r="107" spans="1:11" s="11" customFormat="1" ht="94.5">
      <c r="A107" s="47">
        <v>2</v>
      </c>
      <c r="B107" s="47" t="s">
        <v>267</v>
      </c>
      <c r="C107" s="47">
        <v>1</v>
      </c>
      <c r="D107" s="47">
        <v>11163</v>
      </c>
      <c r="E107" s="47" t="s">
        <v>268</v>
      </c>
      <c r="F107" s="47" t="s">
        <v>218</v>
      </c>
      <c r="G107" s="47" t="s">
        <v>269</v>
      </c>
      <c r="H107" s="47" t="s">
        <v>270</v>
      </c>
      <c r="I107" s="47" t="s">
        <v>223</v>
      </c>
      <c r="J107" s="47" t="s">
        <v>271</v>
      </c>
      <c r="K107" s="148"/>
    </row>
    <row r="108" spans="1:10" s="16" customFormat="1" ht="103.5" customHeight="1">
      <c r="A108" s="47">
        <v>3</v>
      </c>
      <c r="B108" s="47" t="s">
        <v>272</v>
      </c>
      <c r="C108" s="47">
        <v>1</v>
      </c>
      <c r="D108" s="47">
        <v>11163</v>
      </c>
      <c r="E108" s="47" t="s">
        <v>268</v>
      </c>
      <c r="F108" s="47" t="s">
        <v>218</v>
      </c>
      <c r="G108" s="47" t="s">
        <v>269</v>
      </c>
      <c r="H108" s="47" t="s">
        <v>270</v>
      </c>
      <c r="I108" s="47" t="s">
        <v>223</v>
      </c>
      <c r="J108" s="47" t="s">
        <v>271</v>
      </c>
    </row>
    <row r="109" spans="1:10" s="16" customFormat="1" ht="15.75">
      <c r="A109" s="29"/>
      <c r="B109" s="52" t="s">
        <v>10</v>
      </c>
      <c r="C109" s="52">
        <v>3</v>
      </c>
      <c r="D109" s="3"/>
      <c r="E109" s="52"/>
      <c r="F109" s="66"/>
      <c r="G109" s="28"/>
      <c r="H109" s="28"/>
      <c r="I109" s="28"/>
      <c r="J109" s="28"/>
    </row>
    <row r="110" spans="1:10" s="16" customFormat="1" ht="15.75">
      <c r="A110" s="95" t="s">
        <v>99</v>
      </c>
      <c r="B110" s="96"/>
      <c r="C110" s="96"/>
      <c r="D110" s="96"/>
      <c r="E110" s="96"/>
      <c r="F110" s="96"/>
      <c r="G110" s="96"/>
      <c r="H110" s="96"/>
      <c r="I110" s="96"/>
      <c r="J110" s="97"/>
    </row>
    <row r="111" spans="1:10" s="11" customFormat="1" ht="15.75">
      <c r="A111" s="19">
        <v>1</v>
      </c>
      <c r="B111" s="62" t="s">
        <v>100</v>
      </c>
      <c r="C111" s="47">
        <v>1</v>
      </c>
      <c r="D111" s="47">
        <v>11000</v>
      </c>
      <c r="E111" s="47" t="s">
        <v>101</v>
      </c>
      <c r="F111" s="47" t="s">
        <v>99</v>
      </c>
      <c r="G111" s="47" t="s">
        <v>102</v>
      </c>
      <c r="H111" s="60" t="s">
        <v>103</v>
      </c>
      <c r="I111" s="40" t="s">
        <v>104</v>
      </c>
      <c r="J111" s="61" t="s">
        <v>105</v>
      </c>
    </row>
    <row r="112" spans="1:11" s="11" customFormat="1" ht="79.5" thickBot="1">
      <c r="A112" s="19"/>
      <c r="B112" s="29" t="s">
        <v>10</v>
      </c>
      <c r="C112" s="37">
        <v>1</v>
      </c>
      <c r="D112" s="29"/>
      <c r="E112" s="29"/>
      <c r="F112" s="38"/>
      <c r="G112" s="19"/>
      <c r="H112" s="19"/>
      <c r="I112" s="33"/>
      <c r="J112" s="19"/>
      <c r="K112" s="4" t="s">
        <v>106</v>
      </c>
    </row>
    <row r="113" spans="1:10" s="7" customFormat="1" ht="15.75">
      <c r="A113" s="29"/>
      <c r="B113" s="29" t="s">
        <v>15</v>
      </c>
      <c r="C113" s="37">
        <f>C17+C35+C41+C59+C64+C72+C77+C91+C101+C104+C109</f>
        <v>128</v>
      </c>
      <c r="D113" s="29"/>
      <c r="E113" s="29"/>
      <c r="F113" s="29"/>
      <c r="G113" s="29"/>
      <c r="H113" s="29"/>
      <c r="I113" s="29"/>
      <c r="J113" s="29"/>
    </row>
    <row r="114" spans="1:10" s="7" customFormat="1" ht="15.75">
      <c r="A114" s="119" t="s">
        <v>140</v>
      </c>
      <c r="B114" s="120"/>
      <c r="C114" s="120"/>
      <c r="D114" s="120"/>
      <c r="E114" s="120"/>
      <c r="F114" s="120"/>
      <c r="G114" s="120"/>
      <c r="H114" s="120"/>
      <c r="I114" s="120"/>
      <c r="J114" s="121"/>
    </row>
    <row r="115" spans="1:10" s="7" customFormat="1" ht="18.75">
      <c r="A115" s="116" t="s">
        <v>108</v>
      </c>
      <c r="B115" s="117"/>
      <c r="C115" s="117"/>
      <c r="D115" s="117"/>
      <c r="E115" s="117"/>
      <c r="F115" s="117"/>
      <c r="G115" s="117"/>
      <c r="H115" s="117"/>
      <c r="I115" s="117"/>
      <c r="J115" s="118"/>
    </row>
    <row r="116" spans="1:10" s="7" customFormat="1" ht="31.5">
      <c r="A116" s="3">
        <v>1</v>
      </c>
      <c r="B116" s="53" t="s">
        <v>185</v>
      </c>
      <c r="C116" s="50">
        <v>2</v>
      </c>
      <c r="D116" s="40" t="s">
        <v>188</v>
      </c>
      <c r="E116" s="54" t="s">
        <v>119</v>
      </c>
      <c r="F116" s="55" t="s">
        <v>121</v>
      </c>
      <c r="G116" s="56" t="s">
        <v>74</v>
      </c>
      <c r="H116" s="57" t="s">
        <v>72</v>
      </c>
      <c r="I116" s="58" t="s">
        <v>107</v>
      </c>
      <c r="J116" s="59" t="s">
        <v>11</v>
      </c>
    </row>
    <row r="117" spans="1:10" s="7" customFormat="1" ht="20.25">
      <c r="A117" s="5"/>
      <c r="B117" s="6" t="s">
        <v>15</v>
      </c>
      <c r="C117" s="39">
        <v>2</v>
      </c>
      <c r="D117" s="5"/>
      <c r="E117" s="6">
        <v>1</v>
      </c>
      <c r="F117" s="5"/>
      <c r="G117" s="5"/>
      <c r="H117" s="5"/>
      <c r="I117" s="5"/>
      <c r="J117" s="5"/>
    </row>
    <row r="118" s="7" customFormat="1" ht="15"/>
    <row r="119" s="7" customFormat="1" ht="15"/>
    <row r="120" s="7" customFormat="1" ht="15"/>
    <row r="121" s="7" customFormat="1" ht="15"/>
    <row r="122" s="7" customFormat="1" ht="15"/>
    <row r="123" s="7" customFormat="1" ht="15"/>
    <row r="124" s="7" customFormat="1" ht="15"/>
    <row r="125" s="7" customFormat="1" ht="15"/>
    <row r="126" s="7" customFormat="1" ht="15"/>
    <row r="127" s="7" customFormat="1" ht="15"/>
    <row r="128" s="7" customFormat="1" ht="15"/>
    <row r="129" s="7" customFormat="1" ht="15"/>
    <row r="130" s="7" customFormat="1" ht="15"/>
    <row r="131" s="7" customFormat="1" ht="15"/>
    <row r="132" s="7" customFormat="1" ht="15"/>
    <row r="133" s="7" customFormat="1" ht="15"/>
    <row r="134" s="7" customFormat="1" ht="15"/>
    <row r="135" s="7" customFormat="1" ht="15"/>
    <row r="136" s="7" customFormat="1" ht="15"/>
    <row r="137" s="7" customFormat="1" ht="15"/>
    <row r="138" s="7" customFormat="1" ht="15"/>
    <row r="139" s="7" customFormat="1" ht="15"/>
    <row r="140" s="7" customFormat="1" ht="15"/>
    <row r="141" s="7" customFormat="1" ht="15"/>
    <row r="142" s="7" customFormat="1" ht="15"/>
    <row r="143" s="7" customFormat="1" ht="15"/>
    <row r="144" s="7" customFormat="1" ht="15"/>
    <row r="145" s="7" customFormat="1" ht="15"/>
    <row r="146" s="7" customFormat="1" ht="15"/>
    <row r="147" s="7" customFormat="1" ht="15"/>
    <row r="148" s="7" customFormat="1" ht="15"/>
    <row r="149" s="7" customFormat="1" ht="15"/>
    <row r="150" s="7" customFormat="1" ht="15"/>
    <row r="151" s="7" customFormat="1" ht="15"/>
    <row r="152" s="7" customFormat="1" ht="15"/>
    <row r="153" s="7" customFormat="1" ht="15"/>
    <row r="154" s="7" customFormat="1" ht="15"/>
    <row r="155" s="7" customFormat="1" ht="15"/>
    <row r="156" s="7" customFormat="1" ht="15"/>
    <row r="157" s="7" customFormat="1" ht="15"/>
    <row r="158" s="7" customFormat="1" ht="15"/>
    <row r="159" s="7" customFormat="1" ht="15"/>
    <row r="160" s="7" customFormat="1" ht="15"/>
    <row r="161" s="7" customFormat="1" ht="15"/>
    <row r="162" s="7" customFormat="1" ht="15"/>
    <row r="163" s="7" customFormat="1" ht="15"/>
    <row r="164" s="7" customFormat="1" ht="15"/>
    <row r="165" s="7" customFormat="1" ht="15"/>
    <row r="166" s="7" customFormat="1" ht="15"/>
    <row r="167" s="7" customFormat="1" ht="15"/>
    <row r="168" s="7" customFormat="1" ht="15"/>
    <row r="169" s="7" customFormat="1" ht="15"/>
    <row r="170" s="7" customFormat="1" ht="15"/>
    <row r="171" s="7" customFormat="1" ht="15"/>
    <row r="172" s="7" customFormat="1" ht="15"/>
    <row r="173" s="7" customFormat="1" ht="15"/>
    <row r="174" s="7" customFormat="1" ht="15"/>
    <row r="175" s="7" customFormat="1" ht="15"/>
    <row r="176" s="7" customFormat="1" ht="15"/>
    <row r="177" s="7" customFormat="1" ht="15"/>
    <row r="178" s="7" customFormat="1" ht="15"/>
    <row r="179" s="7" customFormat="1" ht="15"/>
    <row r="180" s="7" customFormat="1" ht="15"/>
    <row r="181" s="7" customFormat="1" ht="15"/>
    <row r="182" s="7" customFormat="1" ht="15"/>
    <row r="183" s="7" customFormat="1" ht="15"/>
    <row r="184" s="7" customFormat="1" ht="15"/>
    <row r="185" s="7" customFormat="1" ht="15"/>
    <row r="186" s="7" customFormat="1" ht="15"/>
    <row r="187" s="7" customFormat="1" ht="15"/>
    <row r="188" s="7" customFormat="1" ht="15"/>
    <row r="189" s="7" customFormat="1" ht="15"/>
    <row r="190" s="7" customFormat="1" ht="15"/>
    <row r="191" s="7" customFormat="1" ht="15"/>
    <row r="192" s="7" customFormat="1" ht="15"/>
    <row r="193" s="7" customFormat="1" ht="15"/>
    <row r="194" s="7" customFormat="1" ht="15"/>
    <row r="195" s="7" customFormat="1" ht="15"/>
    <row r="196" s="7" customFormat="1" ht="15"/>
    <row r="197" s="7" customFormat="1" ht="15"/>
    <row r="198" s="7" customFormat="1" ht="15"/>
    <row r="199" s="7" customFormat="1" ht="15"/>
    <row r="200" s="7" customFormat="1" ht="15"/>
    <row r="201" s="7" customFormat="1" ht="15"/>
    <row r="202" s="7" customFormat="1" ht="15"/>
    <row r="203" s="7" customFormat="1" ht="15"/>
    <row r="204" s="7" customFormat="1" ht="15"/>
    <row r="205" s="7" customFormat="1" ht="15"/>
    <row r="206" s="7" customFormat="1" ht="15"/>
    <row r="207" s="7" customFormat="1" ht="15"/>
    <row r="208" s="7" customFormat="1" ht="15"/>
    <row r="209" s="7" customFormat="1" ht="15"/>
    <row r="210" s="7" customFormat="1" ht="15"/>
    <row r="211" s="7" customFormat="1" ht="15"/>
    <row r="212" s="7" customFormat="1" ht="15"/>
    <row r="213" s="7" customFormat="1" ht="15"/>
    <row r="214" s="7" customFormat="1" ht="15"/>
    <row r="215" s="7" customFormat="1" ht="15"/>
    <row r="216" s="7" customFormat="1" ht="15"/>
    <row r="217" s="7" customFormat="1" ht="15"/>
    <row r="218" s="7" customFormat="1" ht="15"/>
    <row r="219" s="7" customFormat="1" ht="15"/>
    <row r="220" s="7" customFormat="1" ht="15"/>
    <row r="221" s="7" customFormat="1" ht="15"/>
    <row r="222" s="7" customFormat="1" ht="15"/>
    <row r="223" s="7" customFormat="1" ht="15"/>
    <row r="224" s="7" customFormat="1" ht="15"/>
    <row r="225" s="7" customFormat="1" ht="15"/>
    <row r="226" s="7" customFormat="1" ht="15"/>
    <row r="227" s="7" customFormat="1" ht="15"/>
    <row r="228" s="7" customFormat="1" ht="15"/>
    <row r="229" s="7" customFormat="1" ht="15"/>
    <row r="230" s="7" customFormat="1" ht="15"/>
    <row r="231" s="7" customFormat="1" ht="15"/>
    <row r="232" s="7" customFormat="1" ht="15"/>
    <row r="233" s="7" customFormat="1" ht="15"/>
    <row r="234" s="7" customFormat="1" ht="15"/>
    <row r="235" s="7" customFormat="1" ht="15"/>
    <row r="236" s="7" customFormat="1" ht="15"/>
    <row r="237" s="7" customFormat="1" ht="15"/>
    <row r="238" s="7" customFormat="1" ht="15"/>
    <row r="239" s="7" customFormat="1" ht="15"/>
    <row r="240" s="7" customFormat="1" ht="15"/>
    <row r="241" s="7" customFormat="1" ht="15"/>
    <row r="242" s="7" customFormat="1" ht="15"/>
    <row r="243" s="7" customFormat="1" ht="15"/>
    <row r="244" s="7" customFormat="1" ht="15"/>
    <row r="245" s="7" customFormat="1" ht="15"/>
    <row r="246" s="7" customFormat="1" ht="15"/>
    <row r="247" s="7" customFormat="1" ht="15"/>
    <row r="248" s="7" customFormat="1" ht="15"/>
    <row r="249" s="7" customFormat="1" ht="15"/>
    <row r="250" s="7" customFormat="1" ht="15"/>
    <row r="251" s="7" customFormat="1" ht="15"/>
    <row r="252" s="7" customFormat="1" ht="15"/>
    <row r="253" s="7" customFormat="1" ht="15"/>
    <row r="254" s="7" customFormat="1" ht="15"/>
    <row r="255" s="7" customFormat="1" ht="15"/>
    <row r="256" s="7" customFormat="1" ht="15"/>
    <row r="257" s="7" customFormat="1" ht="15"/>
    <row r="258" s="7" customFormat="1" ht="15"/>
    <row r="259" s="7" customFormat="1" ht="15"/>
    <row r="260" s="7" customFormat="1" ht="15"/>
    <row r="261" s="7" customFormat="1" ht="15"/>
    <row r="262" s="7" customFormat="1" ht="15"/>
    <row r="263" s="7" customFormat="1" ht="15"/>
    <row r="264" s="7" customFormat="1" ht="15"/>
    <row r="265" s="7" customFormat="1" ht="15"/>
    <row r="266" s="7" customFormat="1" ht="15"/>
    <row r="267" s="7" customFormat="1" ht="15"/>
    <row r="268" s="7" customFormat="1" ht="15"/>
    <row r="269" s="7" customFormat="1" ht="15"/>
    <row r="270" s="7" customFormat="1" ht="15"/>
    <row r="271" s="7" customFormat="1" ht="15"/>
    <row r="272" s="7" customFormat="1" ht="15"/>
    <row r="273" s="7" customFormat="1" ht="15"/>
    <row r="274" s="7" customFormat="1" ht="15"/>
    <row r="275" s="7" customFormat="1" ht="15"/>
    <row r="276" s="7" customFormat="1" ht="15"/>
    <row r="277" s="7" customFormat="1" ht="15"/>
    <row r="278" s="7" customFormat="1" ht="15"/>
    <row r="279" s="7" customFormat="1" ht="15"/>
    <row r="280" s="7" customFormat="1" ht="15"/>
    <row r="281" s="7" customFormat="1" ht="15"/>
    <row r="282" s="7" customFormat="1" ht="15"/>
    <row r="283" s="7" customFormat="1" ht="15"/>
    <row r="284" s="7" customFormat="1" ht="15"/>
    <row r="285" s="7" customFormat="1" ht="15"/>
    <row r="286" s="7" customFormat="1" ht="15"/>
    <row r="287" s="7" customFormat="1" ht="15"/>
    <row r="288" s="7" customFormat="1" ht="15"/>
    <row r="289" s="7" customFormat="1" ht="15"/>
    <row r="290" s="7" customFormat="1" ht="15"/>
    <row r="291" s="7" customFormat="1" ht="15"/>
    <row r="292" s="7" customFormat="1" ht="15"/>
    <row r="293" s="7" customFormat="1" ht="15"/>
    <row r="294" s="7" customFormat="1" ht="15"/>
    <row r="295" s="7" customFormat="1" ht="15"/>
    <row r="296" s="7" customFormat="1" ht="15"/>
    <row r="297" s="7" customFormat="1" ht="15"/>
    <row r="298" s="7" customFormat="1" ht="15"/>
    <row r="299" s="7" customFormat="1" ht="15"/>
    <row r="300" s="7" customFormat="1" ht="15"/>
    <row r="301" spans="1:10" ht="15">
      <c r="A301" s="7"/>
      <c r="B301" s="7"/>
      <c r="C301" s="7"/>
      <c r="D301" s="7"/>
      <c r="E301" s="7"/>
      <c r="F301" s="7"/>
      <c r="G301" s="7"/>
      <c r="H301" s="7"/>
      <c r="I301" s="7"/>
      <c r="J301" s="7"/>
    </row>
    <row r="302" spans="1:10" ht="15">
      <c r="A302" s="7"/>
      <c r="B302" s="7"/>
      <c r="C302" s="7"/>
      <c r="D302" s="7"/>
      <c r="E302" s="7"/>
      <c r="F302" s="7"/>
      <c r="G302" s="7"/>
      <c r="H302" s="7"/>
      <c r="I302" s="7"/>
      <c r="J302" s="7"/>
    </row>
    <row r="303" spans="1:10" ht="15">
      <c r="A303" s="7"/>
      <c r="B303" s="7"/>
      <c r="C303" s="7"/>
      <c r="D303" s="7"/>
      <c r="E303" s="7"/>
      <c r="F303" s="7"/>
      <c r="G303" s="7"/>
      <c r="H303" s="7"/>
      <c r="I303" s="7"/>
      <c r="J303" s="7"/>
    </row>
    <row r="304" spans="1:10" ht="15">
      <c r="A304" s="7"/>
      <c r="B304" s="7"/>
      <c r="C304" s="7"/>
      <c r="D304" s="7"/>
      <c r="E304" s="7"/>
      <c r="F304" s="7"/>
      <c r="G304" s="7"/>
      <c r="H304" s="7"/>
      <c r="I304" s="7"/>
      <c r="J304" s="7"/>
    </row>
    <row r="305" spans="1:10" ht="15">
      <c r="A305" s="7"/>
      <c r="B305" s="7"/>
      <c r="C305" s="7"/>
      <c r="D305" s="7"/>
      <c r="E305" s="7"/>
      <c r="F305" s="7"/>
      <c r="G305" s="7"/>
      <c r="H305" s="7"/>
      <c r="I305" s="7"/>
      <c r="J305" s="7"/>
    </row>
    <row r="306" spans="1:10" ht="15">
      <c r="A306" s="7"/>
      <c r="B306" s="7"/>
      <c r="C306" s="7"/>
      <c r="D306" s="7"/>
      <c r="E306" s="7"/>
      <c r="F306" s="7"/>
      <c r="G306" s="7"/>
      <c r="H306" s="7"/>
      <c r="I306" s="7"/>
      <c r="J306" s="7"/>
    </row>
    <row r="307" spans="1:10" ht="15">
      <c r="A307" s="7"/>
      <c r="B307" s="7"/>
      <c r="C307" s="7"/>
      <c r="D307" s="7"/>
      <c r="E307" s="7"/>
      <c r="F307" s="7"/>
      <c r="G307" s="7"/>
      <c r="H307" s="7"/>
      <c r="I307" s="7"/>
      <c r="J307" s="7"/>
    </row>
    <row r="308" spans="1:10" ht="15">
      <c r="A308" s="7"/>
      <c r="B308" s="7"/>
      <c r="C308" s="7"/>
      <c r="D308" s="7"/>
      <c r="E308" s="7"/>
      <c r="F308" s="7"/>
      <c r="G308" s="7"/>
      <c r="H308" s="7"/>
      <c r="I308" s="7"/>
      <c r="J308" s="7"/>
    </row>
    <row r="309" spans="1:10" ht="15">
      <c r="A309" s="7"/>
      <c r="B309" s="7"/>
      <c r="C309" s="7"/>
      <c r="D309" s="7"/>
      <c r="E309" s="7"/>
      <c r="F309" s="7"/>
      <c r="G309" s="7"/>
      <c r="H309" s="7"/>
      <c r="I309" s="7"/>
      <c r="J309" s="7"/>
    </row>
    <row r="310" spans="1:10" ht="15">
      <c r="A310" s="7"/>
      <c r="B310" s="7"/>
      <c r="C310" s="7"/>
      <c r="D310" s="7"/>
      <c r="E310" s="7"/>
      <c r="F310" s="7"/>
      <c r="G310" s="7"/>
      <c r="H310" s="7"/>
      <c r="I310" s="7"/>
      <c r="J310" s="7"/>
    </row>
  </sheetData>
  <sheetProtection/>
  <mergeCells count="31">
    <mergeCell ref="G85:G86"/>
    <mergeCell ref="E87:E90"/>
    <mergeCell ref="F87:F90"/>
    <mergeCell ref="G87:G90"/>
    <mergeCell ref="F83:F84"/>
    <mergeCell ref="A115:J115"/>
    <mergeCell ref="A114:J114"/>
    <mergeCell ref="A65:J65"/>
    <mergeCell ref="A110:J110"/>
    <mergeCell ref="A102:J102"/>
    <mergeCell ref="E80:E82"/>
    <mergeCell ref="F80:F82"/>
    <mergeCell ref="G80:G82"/>
    <mergeCell ref="A1:J1"/>
    <mergeCell ref="A5:J5"/>
    <mergeCell ref="A18:J18"/>
    <mergeCell ref="A78:J78"/>
    <mergeCell ref="A60:J60"/>
    <mergeCell ref="A73:J73"/>
    <mergeCell ref="A36:J36"/>
    <mergeCell ref="A4:J4"/>
    <mergeCell ref="A42:J42"/>
    <mergeCell ref="A92:J92"/>
    <mergeCell ref="E83:E84"/>
    <mergeCell ref="B105:K105"/>
    <mergeCell ref="E37:E38"/>
    <mergeCell ref="F37:F40"/>
    <mergeCell ref="E39:E40"/>
    <mergeCell ref="G83:G84"/>
    <mergeCell ref="E85:E86"/>
    <mergeCell ref="F85:F86"/>
  </mergeCells>
  <printOptions gridLines="1"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u40306</dc:creator>
  <cp:keywords/>
  <dc:description/>
  <cp:lastModifiedBy>Лоскутов И.С.</cp:lastModifiedBy>
  <cp:lastPrinted>2017-12-27T13:06:25Z</cp:lastPrinted>
  <dcterms:created xsi:type="dcterms:W3CDTF">2012-05-10T09:34:33Z</dcterms:created>
  <dcterms:modified xsi:type="dcterms:W3CDTF">2018-06-01T14:26:59Z</dcterms:modified>
  <cp:category/>
  <cp:version/>
  <cp:contentType/>
  <cp:contentStatus/>
</cp:coreProperties>
</file>